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kealcohol\"/>
    </mc:Choice>
  </mc:AlternateContent>
  <xr:revisionPtr revIDLastSave="0" documentId="13_ncr:1_{E0B0B16E-ED4C-4433-9EFF-C14F7B20D7F1}" xr6:coauthVersionLast="47" xr6:coauthVersionMax="47" xr10:uidLastSave="{00000000-0000-0000-0000-000000000000}"/>
  <bookViews>
    <workbookView xWindow="-120" yWindow="-120" windowWidth="19440" windowHeight="10320" xr2:uid="{62E6B583-F550-4797-ADE1-0B471B5CFC9B}"/>
  </bookViews>
  <sheets>
    <sheet name="อัตราการสูบบุหรี่" sheetId="1" r:id="rId1"/>
    <sheet name="อัตราการสูบบุหรี่(ภาพรวม)" sheetId="3" r:id="rId2"/>
    <sheet name="ที่มาของข้อมูล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0" i="3" l="1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H618" i="1"/>
  <c r="H616" i="1"/>
  <c r="H617" i="1"/>
  <c r="H615" i="1"/>
  <c r="H613" i="1"/>
  <c r="H614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I597" i="1"/>
  <c r="I596" i="1"/>
  <c r="H597" i="1"/>
  <c r="H596" i="1"/>
  <c r="I595" i="1"/>
  <c r="H595" i="1"/>
  <c r="I594" i="1"/>
  <c r="H594" i="1"/>
  <c r="I593" i="1"/>
  <c r="I592" i="1"/>
  <c r="H593" i="1"/>
  <c r="H592" i="1"/>
  <c r="I591" i="1"/>
  <c r="H591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I150" i="3" l="1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H550" i="1"/>
  <c r="H548" i="1"/>
  <c r="H549" i="1"/>
  <c r="H547" i="1"/>
  <c r="H545" i="1"/>
  <c r="H546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H522" i="1"/>
  <c r="H521" i="1"/>
  <c r="H520" i="1"/>
  <c r="J520" i="1" s="1"/>
  <c r="H519" i="1"/>
  <c r="J519" i="1" s="1"/>
  <c r="H518" i="1"/>
  <c r="H517" i="1"/>
  <c r="J517" i="1" s="1"/>
  <c r="H516" i="1"/>
  <c r="H515" i="1"/>
  <c r="H514" i="1"/>
  <c r="H513" i="1"/>
  <c r="H512" i="1"/>
  <c r="J512" i="1" s="1"/>
  <c r="H511" i="1"/>
  <c r="J511" i="1" s="1"/>
  <c r="H510" i="1"/>
  <c r="H509" i="1"/>
  <c r="J509" i="1" s="1"/>
  <c r="H508" i="1"/>
  <c r="H507" i="1"/>
  <c r="H506" i="1"/>
  <c r="H505" i="1"/>
  <c r="H504" i="1"/>
  <c r="J504" i="1" s="1"/>
  <c r="H503" i="1"/>
  <c r="J503" i="1" s="1"/>
  <c r="H502" i="1"/>
  <c r="J502" i="1" s="1"/>
  <c r="H501" i="1"/>
  <c r="J501" i="1" s="1"/>
  <c r="H500" i="1"/>
  <c r="H499" i="1"/>
  <c r="H498" i="1"/>
  <c r="H497" i="1"/>
  <c r="J497" i="1" s="1"/>
  <c r="H496" i="1"/>
  <c r="J496" i="1" s="1"/>
  <c r="H495" i="1"/>
  <c r="J495" i="1" s="1"/>
  <c r="H494" i="1"/>
  <c r="J494" i="1" s="1"/>
  <c r="H493" i="1"/>
  <c r="J493" i="1" s="1"/>
  <c r="I454" i="1"/>
  <c r="I453" i="1"/>
  <c r="H454" i="1"/>
  <c r="H453" i="1"/>
  <c r="H492" i="1"/>
  <c r="H491" i="1"/>
  <c r="H490" i="1"/>
  <c r="H489" i="1"/>
  <c r="H488" i="1"/>
  <c r="H487" i="1"/>
  <c r="H486" i="1"/>
  <c r="H485" i="1"/>
  <c r="H484" i="1"/>
  <c r="H483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2" i="1"/>
  <c r="I451" i="1"/>
  <c r="I450" i="1"/>
  <c r="I449" i="1"/>
  <c r="I448" i="1"/>
  <c r="I447" i="1"/>
  <c r="I446" i="1"/>
  <c r="I445" i="1"/>
  <c r="I444" i="1"/>
  <c r="I44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8" i="1"/>
  <c r="H469" i="1"/>
  <c r="H467" i="1"/>
  <c r="H465" i="1"/>
  <c r="H466" i="1"/>
  <c r="H464" i="1"/>
  <c r="H463" i="1"/>
  <c r="H462" i="1"/>
  <c r="H461" i="1"/>
  <c r="H460" i="1"/>
  <c r="H459" i="1"/>
  <c r="H458" i="1"/>
  <c r="H457" i="1"/>
  <c r="H456" i="1"/>
  <c r="H455" i="1"/>
  <c r="H452" i="1"/>
  <c r="H451" i="1"/>
  <c r="H450" i="1"/>
  <c r="H449" i="1"/>
  <c r="H448" i="1"/>
  <c r="H447" i="1"/>
  <c r="H446" i="1"/>
  <c r="H445" i="1"/>
  <c r="H444" i="1"/>
  <c r="H443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508" i="1" l="1"/>
  <c r="J498" i="1"/>
  <c r="J506" i="1"/>
  <c r="J522" i="1"/>
  <c r="J510" i="1"/>
  <c r="J521" i="1"/>
  <c r="J513" i="1"/>
  <c r="J505" i="1"/>
  <c r="J514" i="1"/>
  <c r="J507" i="1"/>
  <c r="J499" i="1"/>
  <c r="J515" i="1"/>
  <c r="J473" i="1"/>
  <c r="J481" i="1"/>
  <c r="J483" i="1"/>
  <c r="J491" i="1"/>
  <c r="J583" i="1"/>
  <c r="J527" i="1"/>
  <c r="J535" i="1"/>
  <c r="J543" i="1"/>
  <c r="J555" i="1"/>
  <c r="J563" i="1"/>
  <c r="J445" i="1"/>
  <c r="J455" i="1"/>
  <c r="J463" i="1"/>
  <c r="J485" i="1"/>
  <c r="J585" i="1"/>
  <c r="J557" i="1"/>
  <c r="J565" i="1"/>
  <c r="J573" i="1"/>
  <c r="J443" i="1"/>
  <c r="J451" i="1"/>
  <c r="J461" i="1"/>
  <c r="J471" i="1"/>
  <c r="J479" i="1"/>
  <c r="J526" i="1"/>
  <c r="J534" i="1"/>
  <c r="J542" i="1"/>
  <c r="J550" i="1"/>
  <c r="J554" i="1"/>
  <c r="J562" i="1"/>
  <c r="J570" i="1"/>
  <c r="J578" i="1"/>
  <c r="J447" i="1"/>
  <c r="J457" i="1"/>
  <c r="J552" i="1"/>
  <c r="J560" i="1"/>
  <c r="J568" i="1"/>
  <c r="J576" i="1"/>
  <c r="J548" i="1"/>
  <c r="J480" i="1"/>
  <c r="J582" i="1"/>
  <c r="J590" i="1"/>
  <c r="J448" i="1"/>
  <c r="J458" i="1"/>
  <c r="J518" i="1"/>
  <c r="J571" i="1"/>
  <c r="J500" i="1"/>
  <c r="J452" i="1"/>
  <c r="J462" i="1"/>
  <c r="J482" i="1"/>
  <c r="J484" i="1"/>
  <c r="J492" i="1"/>
  <c r="J584" i="1"/>
  <c r="J528" i="1"/>
  <c r="J536" i="1"/>
  <c r="J544" i="1"/>
  <c r="J444" i="1"/>
  <c r="J470" i="1"/>
  <c r="J450" i="1"/>
  <c r="J460" i="1"/>
  <c r="J586" i="1"/>
  <c r="J538" i="1"/>
  <c r="J468" i="1"/>
  <c r="J516" i="1"/>
  <c r="J488" i="1"/>
  <c r="J469" i="1"/>
  <c r="J549" i="1"/>
  <c r="J581" i="1"/>
  <c r="J589" i="1"/>
  <c r="J525" i="1"/>
  <c r="J533" i="1"/>
  <c r="J541" i="1"/>
  <c r="J553" i="1"/>
  <c r="J561" i="1"/>
  <c r="J569" i="1"/>
  <c r="J577" i="1"/>
  <c r="J446" i="1"/>
  <c r="J456" i="1"/>
  <c r="J464" i="1"/>
  <c r="J472" i="1"/>
  <c r="J476" i="1"/>
  <c r="J466" i="1"/>
  <c r="J477" i="1"/>
  <c r="J465" i="1"/>
  <c r="J474" i="1"/>
  <c r="J478" i="1"/>
  <c r="J489" i="1"/>
  <c r="J529" i="1"/>
  <c r="J537" i="1"/>
  <c r="J546" i="1"/>
  <c r="J556" i="1"/>
  <c r="J564" i="1"/>
  <c r="J572" i="1"/>
  <c r="J475" i="1"/>
  <c r="J490" i="1"/>
  <c r="J530" i="1"/>
  <c r="J449" i="1"/>
  <c r="J459" i="1"/>
  <c r="J467" i="1"/>
  <c r="J486" i="1"/>
  <c r="J487" i="1"/>
  <c r="J579" i="1"/>
  <c r="J587" i="1"/>
  <c r="J523" i="1"/>
  <c r="J531" i="1"/>
  <c r="J539" i="1"/>
  <c r="J547" i="1"/>
  <c r="J558" i="1"/>
  <c r="J566" i="1"/>
  <c r="J574" i="1"/>
  <c r="J580" i="1"/>
  <c r="J588" i="1"/>
  <c r="J524" i="1"/>
  <c r="J532" i="1"/>
  <c r="J540" i="1"/>
  <c r="J551" i="1"/>
  <c r="J559" i="1"/>
  <c r="J567" i="1"/>
  <c r="J575" i="1"/>
  <c r="J545" i="1"/>
  <c r="J454" i="1"/>
  <c r="J453" i="1"/>
</calcChain>
</file>

<file path=xl/sharedStrings.xml><?xml version="1.0" encoding="utf-8"?>
<sst xmlns="http://schemas.openxmlformats.org/spreadsheetml/2006/main" count="3181" uniqueCount="111">
  <si>
    <t>อัตราการสูบบุหรี่ของประชากรอายุ 15 ปีขึ้นไป</t>
  </si>
  <si>
    <t>ชาย</t>
  </si>
  <si>
    <t>15-24 ปี</t>
  </si>
  <si>
    <t>25-44 ปี</t>
  </si>
  <si>
    <t>45-59 ปี</t>
  </si>
  <si>
    <t>60 ปีขึ้นไป</t>
  </si>
  <si>
    <t>หญิง</t>
  </si>
  <si>
    <t>กรุงเทพมหานคร</t>
  </si>
  <si>
    <t>ในเขตเทศบาล</t>
  </si>
  <si>
    <t>กลาง</t>
  </si>
  <si>
    <t>นอกเขตเทศบาล</t>
  </si>
  <si>
    <t>เหนือ</t>
  </si>
  <si>
    <t>ตะวันออกเฉียงเหนือ</t>
  </si>
  <si>
    <t>ใต้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</si>
  <si>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</si>
  <si>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</si>
  <si>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</si>
  <si>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</si>
  <si>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</si>
  <si>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</si>
  <si>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</si>
  <si>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</si>
  <si>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</si>
  <si>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</si>
  <si>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</si>
  <si>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</si>
  <si>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</si>
  <si>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</si>
  <si>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</si>
  <si>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</si>
  <si>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</si>
  <si>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</si>
  <si>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</si>
  <si>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</si>
  <si>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</si>
  <si>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</si>
  <si>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</si>
  <si>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</si>
  <si>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</si>
  <si>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</si>
  <si>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</si>
  <si>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</si>
  <si>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</si>
  <si>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</si>
  <si>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</si>
  <si>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</si>
  <si>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</si>
  <si>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</si>
  <si>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</si>
  <si>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</si>
  <si>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</si>
  <si>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</si>
  <si>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</si>
  <si>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</si>
  <si>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</si>
  <si>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</si>
  <si>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</si>
  <si>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</si>
  <si>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</si>
  <si>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</si>
  <si>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</si>
  <si>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</si>
  <si>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</si>
  <si>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</si>
  <si>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</si>
  <si>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</si>
  <si>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</si>
  <si>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</si>
  <si>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</si>
  <si>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</si>
  <si>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</si>
  <si>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</si>
  <si>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</si>
  <si>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</si>
  <si>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</si>
  <si>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</si>
  <si>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</si>
  <si>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</si>
  <si>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</si>
  <si>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</si>
  <si>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</si>
  <si>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</si>
  <si>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</si>
  <si>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</si>
  <si>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</si>
  <si>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</si>
  <si>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</si>
  <si>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</si>
  <si>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</si>
  <si>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</si>
  <si>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ปี พ.ศ.</t>
  </si>
  <si>
    <t>เพศ</t>
  </si>
  <si>
    <t>อายุ</t>
  </si>
  <si>
    <t>ภาค</t>
  </si>
  <si>
    <t>เขตการปกครอง</t>
  </si>
  <si>
    <t>จังหวัด</t>
  </si>
  <si>
    <t>เขตสุขภาพ</t>
  </si>
  <si>
    <t>จำนวนผู้สูบบุหรี่ในปัจจุบัน (ตัวตั้ง)</t>
  </si>
  <si>
    <t>จำนวนประชากร (ตัวหาร)</t>
  </si>
  <si>
    <t>อัตราการสูบบุหรี่ของประชากรอายุ 15 ปีขึ้นไป (ร้อยละ)</t>
  </si>
  <si>
    <t>การสำรวจพฤติกรรมด้านสุขภาพของประชากร พ.ศ. 2564 สำนักงานสถิติแห่งชาติ</t>
  </si>
  <si>
    <t>หมายเหตุ</t>
  </si>
  <si>
    <t>ที่มาของข้อมูล</t>
  </si>
  <si>
    <t>ข้อมูลการสำรวจพฤติกรรมการสูบบุหรี่และดื่มสุราของประชากร พ.ศ. 2557 ไม่มีข้อมูลระดับจังหวัด</t>
  </si>
  <si>
    <t>รวม</t>
  </si>
  <si>
    <t>15 ปีขึ้นไป</t>
  </si>
  <si>
    <t>ประเทศ</t>
  </si>
  <si>
    <t>คำนวณอัตราการสูบบุหรี่ของประชากร (ภาพรวม)</t>
  </si>
  <si>
    <t>อัตราการสูบบุหรี่ของประชากร คำนวนจาก จำนวนผู้สูบบุหรี่ในปัจจุบัน * 100 / จำนวนประชากร</t>
  </si>
  <si>
    <t>การสำรวจพฤติกรรมการสูบบุหรี่และดื่มสุราของประชากร พ.ศ. 2550, 2554, 2557, 2560 สำนักงานสถิติแห่งชาติ</t>
  </si>
  <si>
    <t>ข้อมูลการสำรวจพฤติกรรมการสูบบุหรี่และดื่มสุราของประชากร พ.ศ. 2554 และ 2550 ยังไม่มีจังหวัด บึงกาฬ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</si>
</sst>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164" fontId="2" fillId="0" borderId="0" applyNumberFormat="0" applyFill="0" applyBorder="0" applyAlignment="0" applyProtection="0"/>
    <xf numFmtId="0" fontId="3" fillId="0" borderId="0"/>
  </cellStyleXfs>
  <cellXfs count="30">
    <xf numFmtId="0" fontId="0" fillId="0" borderId="0" xfId="0"/>
    <xf numFmtId="0" fontId="4" fillId="0" borderId="0" xfId="1" applyFont="1"/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2" xfId="0" applyFont="1" applyBorder="1"/>
    <xf numFmtId="2" fontId="4" fillId="0" borderId="3" xfId="0" applyNumberFormat="1" applyFont="1" applyBorder="1"/>
    <xf numFmtId="0" fontId="4" fillId="0" borderId="4" xfId="0" applyFont="1" applyBorder="1" applyAlignment="1">
      <alignment horizontal="left"/>
    </xf>
    <xf numFmtId="2" fontId="4" fillId="0" borderId="5" xfId="0" applyNumberFormat="1" applyFont="1" applyBorder="1"/>
    <xf numFmtId="0" fontId="4" fillId="0" borderId="6" xfId="0" applyFont="1" applyBorder="1" applyAlignment="1">
      <alignment horizontal="left"/>
    </xf>
    <xf numFmtId="0" fontId="4" fillId="0" borderId="7" xfId="0" applyFont="1" applyBorder="1"/>
    <xf numFmtId="2" fontId="4" fillId="0" borderId="8" xfId="0" applyNumberFormat="1" applyFont="1" applyBorder="1"/>
    <xf numFmtId="0" fontId="5" fillId="0" borderId="2" xfId="2" applyFont="1" applyBorder="1"/>
    <xf numFmtId="0" fontId="5" fillId="0" borderId="0" xfId="2" applyFont="1"/>
    <xf numFmtId="0" fontId="5" fillId="0" borderId="7" xfId="2" applyFont="1" applyBorder="1"/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/>
    </xf>
    <xf numFmtId="2" fontId="5" fillId="0" borderId="2" xfId="3" applyNumberFormat="1" applyFont="1" applyBorder="1" applyProtection="1"/>
    <xf numFmtId="2" fontId="5" fillId="0" borderId="0" xfId="3" applyNumberFormat="1" applyFont="1" applyBorder="1" applyProtection="1"/>
    <xf numFmtId="0" fontId="6" fillId="0" borderId="0" xfId="0" applyFont="1" applyAlignment="1">
      <alignment horizontal="left"/>
    </xf>
    <xf numFmtId="0" fontId="6" fillId="0" borderId="0" xfId="1" applyFont="1" applyProtection="1">
      <protection locked="0"/>
    </xf>
    <xf numFmtId="0" fontId="6" fillId="0" borderId="0" xfId="1" applyFont="1"/>
    <xf numFmtId="0" fontId="6" fillId="0" borderId="0" xfId="0" applyFont="1"/>
    <xf numFmtId="0" fontId="4" fillId="0" borderId="0" xfId="0" applyFont="1" applyBorder="1" applyAlignment="1">
      <alignment horizontal="left"/>
    </xf>
    <xf numFmtId="0" fontId="5" fillId="0" borderId="0" xfId="2" applyFont="1" applyBorder="1"/>
    <xf numFmtId="0" fontId="4" fillId="0" borderId="0" xfId="0" applyFont="1" applyBorder="1"/>
    <xf numFmtId="2" fontId="4" fillId="0" borderId="0" xfId="0" applyNumberFormat="1" applyFont="1" applyBorder="1"/>
    <xf numFmtId="0" fontId="4" fillId="0" borderId="0" xfId="0" applyFont="1" applyBorder="1" applyAlignment="1">
      <alignment horizontal="right"/>
    </xf>
  </cellXfs>
  <cellStyles count="5">
    <cellStyle name="Comma 2" xfId="3" xr:uid="{D11F3024-2BE0-4EC5-9DFB-36CCB0A07E32}"/>
    <cellStyle name="Normal" xfId="0" builtinId="0"/>
    <cellStyle name="Normal 2 2" xfId="4" xr:uid="{50EBC12C-0D24-45D9-85B2-7F176ABD87B0}"/>
    <cellStyle name="Normal 3" xfId="1" xr:uid="{79EA1ABB-4A17-4865-A130-832987DF270B}"/>
    <cellStyle name="Normal 4" xfId="2" xr:uid="{5997A391-D5D7-4DB9-9042-0DE146955AE6}"/>
  </cellStyles>
  <dxfs count="0"/>
  <tableStyles count="0" defaultTableStyle="TableStyleMedium2" defaultPivotStyle="PivotStyleLight16"/>
  <colors>
    <mruColors>
      <color rgb="FFFE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C631-58AE-4761-886C-8F0556BB2CD5}">
  <dimension ref="A1:J630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2.75"/>
  <cols>
    <col min="1" max="1" width="10.42578125" style="2" customWidth="1"/>
    <col min="2" max="2" width="8.85546875" style="2" customWidth="1"/>
    <col min="3" max="3" width="12.28515625" style="2" customWidth="1"/>
    <col min="4" max="4" width="18.28515625" style="2" customWidth="1"/>
    <col min="5" max="5" width="16" style="2" customWidth="1"/>
    <col min="6" max="6" width="15.7109375" style="2" customWidth="1"/>
    <col min="7" max="7" width="10.28515625" style="2" customWidth="1"/>
    <col min="8" max="8" width="29.28515625" style="2" customWidth="1"/>
    <col min="9" max="9" width="23.7109375" style="2" customWidth="1"/>
    <col min="10" max="10" width="24.5703125" style="2" customWidth="1"/>
    <col min="11" max="16384" width="9.140625" style="2"/>
  </cols>
  <sheetData>
    <row r="1" spans="1:10">
      <c r="A1" s="22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2" t="s">
        <v>90</v>
      </c>
      <c r="B2" s="2" t="s">
        <v>91</v>
      </c>
      <c r="C2" s="2" t="s">
        <v>92</v>
      </c>
      <c r="D2" s="2" t="s">
        <v>93</v>
      </c>
      <c r="E2" s="2" t="s">
        <v>94</v>
      </c>
      <c r="F2" s="2" t="s">
        <v>95</v>
      </c>
      <c r="G2" s="2" t="s">
        <v>96</v>
      </c>
      <c r="H2" s="2" t="s">
        <v>97</v>
      </c>
      <c r="I2" s="2" t="s">
        <v>98</v>
      </c>
      <c r="J2" s="1" t="s">
        <v>99</v>
      </c>
    </row>
    <row r="3" spans="1:10">
      <c r="A3" s="3">
        <v>2564</v>
      </c>
      <c r="B3" s="11" t="s">
        <v>1</v>
      </c>
      <c r="C3" s="11" t="s">
        <v>2</v>
      </c>
      <c r="D3" s="11" t="s">
        <v>106</v>
      </c>
      <c r="E3" s="11" t="s">
        <v>104</v>
      </c>
      <c r="F3" s="11"/>
      <c r="G3" s="19"/>
      <c r="H3" s="11">
        <v>1137117</v>
      </c>
      <c r="I3" s="11">
        <v>4645234</v>
      </c>
      <c r="J3" s="5">
        <f>H3*100/I3</f>
        <v>24.479218915559475</v>
      </c>
    </row>
    <row r="4" spans="1:10">
      <c r="A4" s="6">
        <v>2564</v>
      </c>
      <c r="B4" s="26" t="s">
        <v>1</v>
      </c>
      <c r="C4" s="26" t="s">
        <v>3</v>
      </c>
      <c r="D4" s="26" t="s">
        <v>106</v>
      </c>
      <c r="E4" s="26" t="s">
        <v>104</v>
      </c>
      <c r="F4" s="26"/>
      <c r="G4" s="20"/>
      <c r="H4" s="26">
        <v>3966230</v>
      </c>
      <c r="I4" s="26">
        <v>9625738</v>
      </c>
      <c r="J4" s="7">
        <f t="shared" ref="J4:J67" si="0">H4*100/I4</f>
        <v>41.204425052915425</v>
      </c>
    </row>
    <row r="5" spans="1:10">
      <c r="A5" s="6">
        <v>2564</v>
      </c>
      <c r="B5" s="26" t="s">
        <v>1</v>
      </c>
      <c r="C5" s="26" t="s">
        <v>4</v>
      </c>
      <c r="D5" s="26" t="s">
        <v>106</v>
      </c>
      <c r="E5" s="26" t="s">
        <v>104</v>
      </c>
      <c r="F5" s="26"/>
      <c r="G5" s="20"/>
      <c r="H5" s="26">
        <v>2915415</v>
      </c>
      <c r="I5" s="26">
        <v>7392653</v>
      </c>
      <c r="J5" s="7">
        <f t="shared" si="0"/>
        <v>39.436654202489962</v>
      </c>
    </row>
    <row r="6" spans="1:10">
      <c r="A6" s="6">
        <v>2564</v>
      </c>
      <c r="B6" s="26" t="s">
        <v>1</v>
      </c>
      <c r="C6" s="26" t="s">
        <v>5</v>
      </c>
      <c r="D6" s="26" t="s">
        <v>106</v>
      </c>
      <c r="E6" s="26" t="s">
        <v>104</v>
      </c>
      <c r="F6" s="26"/>
      <c r="G6" s="20"/>
      <c r="H6" s="26">
        <v>1524765</v>
      </c>
      <c r="I6" s="26">
        <v>5831745</v>
      </c>
      <c r="J6" s="7">
        <f t="shared" si="0"/>
        <v>26.145947739484495</v>
      </c>
    </row>
    <row r="7" spans="1:10">
      <c r="A7" s="6">
        <v>2564</v>
      </c>
      <c r="B7" s="26" t="s">
        <v>6</v>
      </c>
      <c r="C7" s="26" t="s">
        <v>2</v>
      </c>
      <c r="D7" s="26" t="s">
        <v>106</v>
      </c>
      <c r="E7" s="26" t="s">
        <v>104</v>
      </c>
      <c r="F7" s="26"/>
      <c r="G7" s="20"/>
      <c r="H7" s="26">
        <v>24397</v>
      </c>
      <c r="I7" s="26">
        <v>4518394</v>
      </c>
      <c r="J7" s="7">
        <f t="shared" si="0"/>
        <v>0.53994848612139623</v>
      </c>
    </row>
    <row r="8" spans="1:10">
      <c r="A8" s="6">
        <v>2564</v>
      </c>
      <c r="B8" s="26" t="s">
        <v>6</v>
      </c>
      <c r="C8" s="26" t="s">
        <v>3</v>
      </c>
      <c r="D8" s="26" t="s">
        <v>106</v>
      </c>
      <c r="E8" s="26" t="s">
        <v>104</v>
      </c>
      <c r="F8" s="26"/>
      <c r="G8" s="20"/>
      <c r="H8" s="26">
        <v>103182</v>
      </c>
      <c r="I8" s="26">
        <v>9717376</v>
      </c>
      <c r="J8" s="7">
        <f t="shared" si="0"/>
        <v>1.0618298602421066</v>
      </c>
    </row>
    <row r="9" spans="1:10">
      <c r="A9" s="6">
        <v>2564</v>
      </c>
      <c r="B9" s="26" t="s">
        <v>6</v>
      </c>
      <c r="C9" s="26" t="s">
        <v>4</v>
      </c>
      <c r="D9" s="26" t="s">
        <v>106</v>
      </c>
      <c r="E9" s="26" t="s">
        <v>104</v>
      </c>
      <c r="F9" s="26"/>
      <c r="G9" s="20"/>
      <c r="H9" s="26">
        <v>134397</v>
      </c>
      <c r="I9" s="26">
        <v>8091710</v>
      </c>
      <c r="J9" s="7">
        <f t="shared" si="0"/>
        <v>1.6609221042276601</v>
      </c>
    </row>
    <row r="10" spans="1:10">
      <c r="A10" s="6">
        <v>2564</v>
      </c>
      <c r="B10" s="26" t="s">
        <v>6</v>
      </c>
      <c r="C10" s="26" t="s">
        <v>5</v>
      </c>
      <c r="D10" s="26" t="s">
        <v>106</v>
      </c>
      <c r="E10" s="26" t="s">
        <v>104</v>
      </c>
      <c r="F10" s="26"/>
      <c r="G10" s="20"/>
      <c r="H10" s="26">
        <v>131141</v>
      </c>
      <c r="I10" s="26">
        <v>7198992</v>
      </c>
      <c r="J10" s="7">
        <f t="shared" si="0"/>
        <v>1.8216578098711598</v>
      </c>
    </row>
    <row r="11" spans="1:10">
      <c r="A11" s="6">
        <v>2564</v>
      </c>
      <c r="B11" s="26" t="s">
        <v>1</v>
      </c>
      <c r="C11" s="26" t="s">
        <v>105</v>
      </c>
      <c r="D11" s="26" t="s">
        <v>7</v>
      </c>
      <c r="E11" s="26" t="s">
        <v>8</v>
      </c>
      <c r="F11" s="26"/>
      <c r="G11" s="20"/>
      <c r="H11" s="26">
        <v>1150477</v>
      </c>
      <c r="I11" s="26">
        <v>3673155</v>
      </c>
      <c r="J11" s="7">
        <f t="shared" si="0"/>
        <v>31.321221130063936</v>
      </c>
    </row>
    <row r="12" spans="1:10">
      <c r="A12" s="6">
        <v>2564</v>
      </c>
      <c r="B12" s="26" t="s">
        <v>1</v>
      </c>
      <c r="C12" s="26" t="s">
        <v>105</v>
      </c>
      <c r="D12" s="26" t="s">
        <v>9</v>
      </c>
      <c r="E12" s="26" t="s">
        <v>8</v>
      </c>
      <c r="F12" s="26"/>
      <c r="G12" s="20"/>
      <c r="H12" s="26">
        <v>1132833</v>
      </c>
      <c r="I12" s="26">
        <v>3866770</v>
      </c>
      <c r="J12" s="7">
        <f t="shared" si="0"/>
        <v>29.296622245439991</v>
      </c>
    </row>
    <row r="13" spans="1:10">
      <c r="A13" s="6">
        <v>2564</v>
      </c>
      <c r="B13" s="26" t="s">
        <v>1</v>
      </c>
      <c r="C13" s="26" t="s">
        <v>105</v>
      </c>
      <c r="D13" s="26" t="s">
        <v>9</v>
      </c>
      <c r="E13" s="26" t="s">
        <v>10</v>
      </c>
      <c r="F13" s="26"/>
      <c r="G13" s="20"/>
      <c r="H13" s="26">
        <v>1586154</v>
      </c>
      <c r="I13" s="26">
        <v>4545878</v>
      </c>
      <c r="J13" s="7">
        <f t="shared" si="0"/>
        <v>34.892137448475303</v>
      </c>
    </row>
    <row r="14" spans="1:10">
      <c r="A14" s="6">
        <v>2564</v>
      </c>
      <c r="B14" s="26" t="s">
        <v>1</v>
      </c>
      <c r="C14" s="26" t="s">
        <v>105</v>
      </c>
      <c r="D14" s="26" t="s">
        <v>11</v>
      </c>
      <c r="E14" s="26" t="s">
        <v>8</v>
      </c>
      <c r="F14" s="26"/>
      <c r="G14" s="20"/>
      <c r="H14" s="26">
        <v>417709</v>
      </c>
      <c r="I14" s="26">
        <v>1567618</v>
      </c>
      <c r="J14" s="7">
        <f t="shared" si="0"/>
        <v>26.646096179043617</v>
      </c>
    </row>
    <row r="15" spans="1:10">
      <c r="A15" s="6">
        <v>2564</v>
      </c>
      <c r="B15" s="26" t="s">
        <v>1</v>
      </c>
      <c r="C15" s="26" t="s">
        <v>105</v>
      </c>
      <c r="D15" s="26" t="s">
        <v>11</v>
      </c>
      <c r="E15" s="26" t="s">
        <v>10</v>
      </c>
      <c r="F15" s="26"/>
      <c r="G15" s="20"/>
      <c r="H15" s="26">
        <v>936584</v>
      </c>
      <c r="I15" s="26">
        <v>2987863</v>
      </c>
      <c r="J15" s="7">
        <f t="shared" si="0"/>
        <v>31.346283280056682</v>
      </c>
    </row>
    <row r="16" spans="1:10">
      <c r="A16" s="6">
        <v>2564</v>
      </c>
      <c r="B16" s="26" t="s">
        <v>1</v>
      </c>
      <c r="C16" s="26" t="s">
        <v>105</v>
      </c>
      <c r="D16" s="26" t="s">
        <v>12</v>
      </c>
      <c r="E16" s="26" t="s">
        <v>8</v>
      </c>
      <c r="F16" s="26"/>
      <c r="G16" s="20"/>
      <c r="H16" s="26">
        <v>706239</v>
      </c>
      <c r="I16" s="26">
        <v>2088882</v>
      </c>
      <c r="J16" s="7">
        <f t="shared" si="0"/>
        <v>33.809425328955875</v>
      </c>
    </row>
    <row r="17" spans="1:10">
      <c r="A17" s="6">
        <v>2564</v>
      </c>
      <c r="B17" s="26" t="s">
        <v>1</v>
      </c>
      <c r="C17" s="26" t="s">
        <v>105</v>
      </c>
      <c r="D17" s="26" t="s">
        <v>12</v>
      </c>
      <c r="E17" s="26" t="s">
        <v>10</v>
      </c>
      <c r="F17" s="26"/>
      <c r="G17" s="20"/>
      <c r="H17" s="26">
        <v>1958758</v>
      </c>
      <c r="I17" s="26">
        <v>5106461</v>
      </c>
      <c r="J17" s="7">
        <f t="shared" si="0"/>
        <v>38.358424748568531</v>
      </c>
    </row>
    <row r="18" spans="1:10">
      <c r="A18" s="6">
        <v>2564</v>
      </c>
      <c r="B18" s="26" t="s">
        <v>1</v>
      </c>
      <c r="C18" s="26" t="s">
        <v>105</v>
      </c>
      <c r="D18" s="26" t="s">
        <v>13</v>
      </c>
      <c r="E18" s="26" t="s">
        <v>8</v>
      </c>
      <c r="F18" s="26"/>
      <c r="G18" s="20"/>
      <c r="H18" s="26">
        <v>466643</v>
      </c>
      <c r="I18" s="26">
        <v>1211012</v>
      </c>
      <c r="J18" s="7">
        <f t="shared" si="0"/>
        <v>38.533309331369139</v>
      </c>
    </row>
    <row r="19" spans="1:10">
      <c r="A19" s="6">
        <v>2564</v>
      </c>
      <c r="B19" s="26" t="s">
        <v>1</v>
      </c>
      <c r="C19" s="26" t="s">
        <v>105</v>
      </c>
      <c r="D19" s="26" t="s">
        <v>13</v>
      </c>
      <c r="E19" s="26" t="s">
        <v>10</v>
      </c>
      <c r="F19" s="26"/>
      <c r="G19" s="20"/>
      <c r="H19" s="26">
        <v>1188131</v>
      </c>
      <c r="I19" s="26">
        <v>2447731</v>
      </c>
      <c r="J19" s="7">
        <f t="shared" si="0"/>
        <v>48.540096930585918</v>
      </c>
    </row>
    <row r="20" spans="1:10">
      <c r="A20" s="6">
        <v>2564</v>
      </c>
      <c r="B20" s="26" t="s">
        <v>6</v>
      </c>
      <c r="C20" s="26" t="s">
        <v>105</v>
      </c>
      <c r="D20" s="26" t="s">
        <v>7</v>
      </c>
      <c r="E20" s="26" t="s">
        <v>8</v>
      </c>
      <c r="F20" s="26"/>
      <c r="G20" s="20"/>
      <c r="H20" s="26">
        <v>81991</v>
      </c>
      <c r="I20" s="26">
        <v>3985764</v>
      </c>
      <c r="J20" s="7">
        <f t="shared" si="0"/>
        <v>2.0570962053950006</v>
      </c>
    </row>
    <row r="21" spans="1:10">
      <c r="A21" s="6">
        <v>2564</v>
      </c>
      <c r="B21" s="26" t="s">
        <v>6</v>
      </c>
      <c r="C21" s="26" t="s">
        <v>105</v>
      </c>
      <c r="D21" s="26" t="s">
        <v>9</v>
      </c>
      <c r="E21" s="26" t="s">
        <v>8</v>
      </c>
      <c r="F21" s="26"/>
      <c r="G21" s="20"/>
      <c r="H21" s="26">
        <v>42854</v>
      </c>
      <c r="I21" s="26">
        <v>4188033</v>
      </c>
      <c r="J21" s="7">
        <f t="shared" si="0"/>
        <v>1.023248861697126</v>
      </c>
    </row>
    <row r="22" spans="1:10">
      <c r="A22" s="6">
        <v>2564</v>
      </c>
      <c r="B22" s="26" t="s">
        <v>6</v>
      </c>
      <c r="C22" s="26" t="s">
        <v>105</v>
      </c>
      <c r="D22" s="26" t="s">
        <v>9</v>
      </c>
      <c r="E22" s="26" t="s">
        <v>10</v>
      </c>
      <c r="F22" s="26"/>
      <c r="G22" s="20"/>
      <c r="H22" s="26">
        <v>75839</v>
      </c>
      <c r="I22" s="26">
        <v>4757282</v>
      </c>
      <c r="J22" s="7">
        <f t="shared" si="0"/>
        <v>1.5941665850374227</v>
      </c>
    </row>
    <row r="23" spans="1:10">
      <c r="A23" s="6">
        <v>2564</v>
      </c>
      <c r="B23" s="26" t="s">
        <v>6</v>
      </c>
      <c r="C23" s="26" t="s">
        <v>105</v>
      </c>
      <c r="D23" s="26" t="s">
        <v>11</v>
      </c>
      <c r="E23" s="26" t="s">
        <v>8</v>
      </c>
      <c r="F23" s="26"/>
      <c r="G23" s="20"/>
      <c r="H23" s="26">
        <v>33701</v>
      </c>
      <c r="I23" s="26">
        <v>1757913</v>
      </c>
      <c r="J23" s="7">
        <f t="shared" si="0"/>
        <v>1.9171028372848942</v>
      </c>
    </row>
    <row r="24" spans="1:10">
      <c r="A24" s="6">
        <v>2564</v>
      </c>
      <c r="B24" s="26" t="s">
        <v>6</v>
      </c>
      <c r="C24" s="26" t="s">
        <v>105</v>
      </c>
      <c r="D24" s="26" t="s">
        <v>11</v>
      </c>
      <c r="E24" s="26" t="s">
        <v>10</v>
      </c>
      <c r="F24" s="26"/>
      <c r="G24" s="20"/>
      <c r="H24" s="26">
        <v>94360</v>
      </c>
      <c r="I24" s="26">
        <v>3164137</v>
      </c>
      <c r="J24" s="7">
        <f t="shared" si="0"/>
        <v>2.9821717580496672</v>
      </c>
    </row>
    <row r="25" spans="1:10">
      <c r="A25" s="6">
        <v>2564</v>
      </c>
      <c r="B25" s="26" t="s">
        <v>6</v>
      </c>
      <c r="C25" s="26" t="s">
        <v>105</v>
      </c>
      <c r="D25" s="26" t="s">
        <v>12</v>
      </c>
      <c r="E25" s="26" t="s">
        <v>8</v>
      </c>
      <c r="F25" s="26"/>
      <c r="G25" s="20"/>
      <c r="H25" s="26">
        <v>10302</v>
      </c>
      <c r="I25" s="26">
        <v>2311297</v>
      </c>
      <c r="J25" s="7">
        <f t="shared" si="0"/>
        <v>0.44572376462220131</v>
      </c>
    </row>
    <row r="26" spans="1:10">
      <c r="A26" s="6">
        <v>2564</v>
      </c>
      <c r="B26" s="26" t="s">
        <v>6</v>
      </c>
      <c r="C26" s="26" t="s">
        <v>105</v>
      </c>
      <c r="D26" s="26" t="s">
        <v>12</v>
      </c>
      <c r="E26" s="26" t="s">
        <v>10</v>
      </c>
      <c r="F26" s="26"/>
      <c r="G26" s="20"/>
      <c r="H26" s="26">
        <v>22542</v>
      </c>
      <c r="I26" s="26">
        <v>5496564</v>
      </c>
      <c r="J26" s="7">
        <f t="shared" si="0"/>
        <v>0.41011075282667497</v>
      </c>
    </row>
    <row r="27" spans="1:10">
      <c r="A27" s="6">
        <v>2564</v>
      </c>
      <c r="B27" s="26" t="s">
        <v>6</v>
      </c>
      <c r="C27" s="26" t="s">
        <v>105</v>
      </c>
      <c r="D27" s="26" t="s">
        <v>13</v>
      </c>
      <c r="E27" s="26" t="s">
        <v>8</v>
      </c>
      <c r="F27" s="26"/>
      <c r="G27" s="20"/>
      <c r="H27" s="26">
        <v>9142</v>
      </c>
      <c r="I27" s="26">
        <v>1332570</v>
      </c>
      <c r="J27" s="7">
        <f t="shared" si="0"/>
        <v>0.6860427594798022</v>
      </c>
    </row>
    <row r="28" spans="1:10">
      <c r="A28" s="6">
        <v>2564</v>
      </c>
      <c r="B28" s="26" t="s">
        <v>6</v>
      </c>
      <c r="C28" s="26" t="s">
        <v>105</v>
      </c>
      <c r="D28" s="26" t="s">
        <v>13</v>
      </c>
      <c r="E28" s="26" t="s">
        <v>10</v>
      </c>
      <c r="F28" s="26"/>
      <c r="G28" s="20"/>
      <c r="H28" s="26">
        <v>22386</v>
      </c>
      <c r="I28" s="26">
        <v>2532912</v>
      </c>
      <c r="J28" s="7">
        <f t="shared" si="0"/>
        <v>0.8838048854441054</v>
      </c>
    </row>
    <row r="29" spans="1:10">
      <c r="A29" s="6">
        <v>2564</v>
      </c>
      <c r="B29" s="26" t="s">
        <v>104</v>
      </c>
      <c r="C29" s="26" t="s">
        <v>105</v>
      </c>
      <c r="D29" s="26"/>
      <c r="E29" s="26" t="s">
        <v>104</v>
      </c>
      <c r="F29" s="26" t="s">
        <v>7</v>
      </c>
      <c r="G29" s="27">
        <v>13</v>
      </c>
      <c r="H29" s="26">
        <v>1232467</v>
      </c>
      <c r="I29" s="26">
        <v>7658919</v>
      </c>
      <c r="J29" s="7">
        <f t="shared" si="0"/>
        <v>16.09191845481066</v>
      </c>
    </row>
    <row r="30" spans="1:10">
      <c r="A30" s="6">
        <v>2564</v>
      </c>
      <c r="B30" s="26" t="s">
        <v>104</v>
      </c>
      <c r="C30" s="26" t="s">
        <v>105</v>
      </c>
      <c r="D30" s="26"/>
      <c r="E30" s="26" t="s">
        <v>104</v>
      </c>
      <c r="F30" s="26" t="s">
        <v>14</v>
      </c>
      <c r="G30" s="27">
        <v>6</v>
      </c>
      <c r="H30" s="26">
        <v>260593</v>
      </c>
      <c r="I30" s="26">
        <v>1959364</v>
      </c>
      <c r="J30" s="7">
        <f t="shared" si="0"/>
        <v>13.299876898830437</v>
      </c>
    </row>
    <row r="31" spans="1:10">
      <c r="A31" s="6">
        <v>2564</v>
      </c>
      <c r="B31" s="26" t="s">
        <v>104</v>
      </c>
      <c r="C31" s="26" t="s">
        <v>105</v>
      </c>
      <c r="D31" s="26"/>
      <c r="E31" s="26" t="s">
        <v>104</v>
      </c>
      <c r="F31" s="26" t="s">
        <v>15</v>
      </c>
      <c r="G31" s="27">
        <v>4</v>
      </c>
      <c r="H31" s="26">
        <v>227109</v>
      </c>
      <c r="I31" s="26">
        <v>1479386</v>
      </c>
      <c r="J31" s="7">
        <f t="shared" si="0"/>
        <v>15.351571530351105</v>
      </c>
    </row>
    <row r="32" spans="1:10">
      <c r="A32" s="6">
        <v>2564</v>
      </c>
      <c r="B32" s="26" t="s">
        <v>104</v>
      </c>
      <c r="C32" s="26" t="s">
        <v>105</v>
      </c>
      <c r="D32" s="26"/>
      <c r="E32" s="26" t="s">
        <v>104</v>
      </c>
      <c r="F32" s="26" t="s">
        <v>16</v>
      </c>
      <c r="G32" s="27">
        <v>4</v>
      </c>
      <c r="H32" s="26">
        <v>207001</v>
      </c>
      <c r="I32" s="26">
        <v>1393615</v>
      </c>
      <c r="J32" s="7">
        <f t="shared" si="0"/>
        <v>14.853528413514493</v>
      </c>
    </row>
    <row r="33" spans="1:10">
      <c r="A33" s="6">
        <v>2564</v>
      </c>
      <c r="B33" s="26" t="s">
        <v>104</v>
      </c>
      <c r="C33" s="26" t="s">
        <v>105</v>
      </c>
      <c r="D33" s="26"/>
      <c r="E33" s="26" t="s">
        <v>104</v>
      </c>
      <c r="F33" s="26" t="s">
        <v>17</v>
      </c>
      <c r="G33" s="27">
        <v>4</v>
      </c>
      <c r="H33" s="26">
        <v>125356</v>
      </c>
      <c r="I33" s="26">
        <v>742031</v>
      </c>
      <c r="J33" s="7">
        <f t="shared" si="0"/>
        <v>16.8936338239238</v>
      </c>
    </row>
    <row r="34" spans="1:10">
      <c r="A34" s="6">
        <v>2564</v>
      </c>
      <c r="B34" s="26" t="s">
        <v>104</v>
      </c>
      <c r="C34" s="26" t="s">
        <v>105</v>
      </c>
      <c r="D34" s="26"/>
      <c r="E34" s="26" t="s">
        <v>104</v>
      </c>
      <c r="F34" s="26" t="s">
        <v>18</v>
      </c>
      <c r="G34" s="27">
        <v>4</v>
      </c>
      <c r="H34" s="26">
        <v>39019</v>
      </c>
      <c r="I34" s="26">
        <v>219765</v>
      </c>
      <c r="J34" s="7">
        <f t="shared" si="0"/>
        <v>17.75487452506086</v>
      </c>
    </row>
    <row r="35" spans="1:10">
      <c r="A35" s="6">
        <v>2564</v>
      </c>
      <c r="B35" s="26" t="s">
        <v>104</v>
      </c>
      <c r="C35" s="26" t="s">
        <v>105</v>
      </c>
      <c r="D35" s="26"/>
      <c r="E35" s="26" t="s">
        <v>104</v>
      </c>
      <c r="F35" s="26" t="s">
        <v>19</v>
      </c>
      <c r="G35" s="27">
        <v>4</v>
      </c>
      <c r="H35" s="26">
        <v>121110</v>
      </c>
      <c r="I35" s="26">
        <v>652191</v>
      </c>
      <c r="J35" s="7">
        <f t="shared" si="0"/>
        <v>18.569713473506994</v>
      </c>
    </row>
    <row r="36" spans="1:10">
      <c r="A36" s="6">
        <v>2564</v>
      </c>
      <c r="B36" s="26" t="s">
        <v>104</v>
      </c>
      <c r="C36" s="26" t="s">
        <v>105</v>
      </c>
      <c r="D36" s="26"/>
      <c r="E36" s="26" t="s">
        <v>104</v>
      </c>
      <c r="F36" s="26" t="s">
        <v>20</v>
      </c>
      <c r="G36" s="27">
        <v>4</v>
      </c>
      <c r="H36" s="26">
        <v>27442</v>
      </c>
      <c r="I36" s="26">
        <v>176971</v>
      </c>
      <c r="J36" s="7">
        <f t="shared" si="0"/>
        <v>15.506495414502941</v>
      </c>
    </row>
    <row r="37" spans="1:10">
      <c r="A37" s="6">
        <v>2564</v>
      </c>
      <c r="B37" s="26" t="s">
        <v>104</v>
      </c>
      <c r="C37" s="26" t="s">
        <v>105</v>
      </c>
      <c r="D37" s="26"/>
      <c r="E37" s="26" t="s">
        <v>104</v>
      </c>
      <c r="F37" s="26" t="s">
        <v>21</v>
      </c>
      <c r="G37" s="27">
        <v>3</v>
      </c>
      <c r="H37" s="26">
        <v>46383</v>
      </c>
      <c r="I37" s="26">
        <v>268439</v>
      </c>
      <c r="J37" s="7">
        <f t="shared" si="0"/>
        <v>17.278785869415398</v>
      </c>
    </row>
    <row r="38" spans="1:10">
      <c r="A38" s="6">
        <v>2564</v>
      </c>
      <c r="B38" s="26" t="s">
        <v>104</v>
      </c>
      <c r="C38" s="26" t="s">
        <v>105</v>
      </c>
      <c r="D38" s="26"/>
      <c r="E38" s="26" t="s">
        <v>104</v>
      </c>
      <c r="F38" s="26" t="s">
        <v>22</v>
      </c>
      <c r="G38" s="27">
        <v>4</v>
      </c>
      <c r="H38" s="26">
        <v>91709</v>
      </c>
      <c r="I38" s="26">
        <v>597126</v>
      </c>
      <c r="J38" s="7">
        <f t="shared" si="0"/>
        <v>15.358400069667038</v>
      </c>
    </row>
    <row r="39" spans="1:10">
      <c r="A39" s="6">
        <v>2564</v>
      </c>
      <c r="B39" s="26" t="s">
        <v>104</v>
      </c>
      <c r="C39" s="26" t="s">
        <v>105</v>
      </c>
      <c r="D39" s="26"/>
      <c r="E39" s="26" t="s">
        <v>104</v>
      </c>
      <c r="F39" s="26" t="s">
        <v>23</v>
      </c>
      <c r="G39" s="27">
        <v>6</v>
      </c>
      <c r="H39" s="26">
        <v>237937</v>
      </c>
      <c r="I39" s="26">
        <v>1516072</v>
      </c>
      <c r="J39" s="7">
        <f t="shared" si="0"/>
        <v>15.694307394371771</v>
      </c>
    </row>
    <row r="40" spans="1:10">
      <c r="A40" s="6">
        <v>2564</v>
      </c>
      <c r="B40" s="26" t="s">
        <v>104</v>
      </c>
      <c r="C40" s="26" t="s">
        <v>105</v>
      </c>
      <c r="D40" s="26"/>
      <c r="E40" s="26" t="s">
        <v>104</v>
      </c>
      <c r="F40" s="26" t="s">
        <v>24</v>
      </c>
      <c r="G40" s="27">
        <v>6</v>
      </c>
      <c r="H40" s="26">
        <v>107683</v>
      </c>
      <c r="I40" s="26">
        <v>771900</v>
      </c>
      <c r="J40" s="7">
        <f t="shared" si="0"/>
        <v>13.950382173856717</v>
      </c>
    </row>
    <row r="41" spans="1:10">
      <c r="A41" s="6">
        <v>2564</v>
      </c>
      <c r="B41" s="26" t="s">
        <v>104</v>
      </c>
      <c r="C41" s="26" t="s">
        <v>105</v>
      </c>
      <c r="D41" s="26"/>
      <c r="E41" s="26" t="s">
        <v>104</v>
      </c>
      <c r="F41" s="26" t="s">
        <v>25</v>
      </c>
      <c r="G41" s="27">
        <v>6</v>
      </c>
      <c r="H41" s="26">
        <v>89892</v>
      </c>
      <c r="I41" s="26">
        <v>474436</v>
      </c>
      <c r="J41" s="7">
        <f t="shared" si="0"/>
        <v>18.947128801355714</v>
      </c>
    </row>
    <row r="42" spans="1:10">
      <c r="A42" s="6">
        <v>2564</v>
      </c>
      <c r="B42" s="26" t="s">
        <v>104</v>
      </c>
      <c r="C42" s="26" t="s">
        <v>105</v>
      </c>
      <c r="D42" s="26"/>
      <c r="E42" s="26" t="s">
        <v>104</v>
      </c>
      <c r="F42" s="26" t="s">
        <v>26</v>
      </c>
      <c r="G42" s="27">
        <v>6</v>
      </c>
      <c r="H42" s="26">
        <v>48762</v>
      </c>
      <c r="I42" s="26">
        <v>241855</v>
      </c>
      <c r="J42" s="7">
        <f t="shared" si="0"/>
        <v>20.161667114593456</v>
      </c>
    </row>
    <row r="43" spans="1:10">
      <c r="A43" s="6">
        <v>2564</v>
      </c>
      <c r="B43" s="26" t="s">
        <v>104</v>
      </c>
      <c r="C43" s="26" t="s">
        <v>105</v>
      </c>
      <c r="D43" s="26"/>
      <c r="E43" s="26" t="s">
        <v>104</v>
      </c>
      <c r="F43" s="26" t="s">
        <v>27</v>
      </c>
      <c r="G43" s="27">
        <v>6</v>
      </c>
      <c r="H43" s="26">
        <v>91640</v>
      </c>
      <c r="I43" s="26">
        <v>695008</v>
      </c>
      <c r="J43" s="7">
        <f t="shared" si="0"/>
        <v>13.185459735715272</v>
      </c>
    </row>
    <row r="44" spans="1:10">
      <c r="A44" s="6">
        <v>2564</v>
      </c>
      <c r="B44" s="26" t="s">
        <v>104</v>
      </c>
      <c r="C44" s="26" t="s">
        <v>105</v>
      </c>
      <c r="D44" s="26"/>
      <c r="E44" s="26" t="s">
        <v>104</v>
      </c>
      <c r="F44" s="26" t="s">
        <v>28</v>
      </c>
      <c r="G44" s="27">
        <v>6</v>
      </c>
      <c r="H44" s="26">
        <v>89776</v>
      </c>
      <c r="I44" s="26">
        <v>533162</v>
      </c>
      <c r="J44" s="7">
        <f t="shared" si="0"/>
        <v>16.838409339000155</v>
      </c>
    </row>
    <row r="45" spans="1:10">
      <c r="A45" s="6">
        <v>2564</v>
      </c>
      <c r="B45" s="26" t="s">
        <v>104</v>
      </c>
      <c r="C45" s="26" t="s">
        <v>105</v>
      </c>
      <c r="D45" s="26"/>
      <c r="E45" s="26" t="s">
        <v>104</v>
      </c>
      <c r="F45" s="26" t="s">
        <v>29</v>
      </c>
      <c r="G45" s="27">
        <v>4</v>
      </c>
      <c r="H45" s="26">
        <v>53612</v>
      </c>
      <c r="I45" s="26">
        <v>245582</v>
      </c>
      <c r="J45" s="7">
        <f t="shared" si="0"/>
        <v>21.830590189834759</v>
      </c>
    </row>
    <row r="46" spans="1:10">
      <c r="A46" s="6">
        <v>2564</v>
      </c>
      <c r="B46" s="26" t="s">
        <v>104</v>
      </c>
      <c r="C46" s="26" t="s">
        <v>105</v>
      </c>
      <c r="D46" s="26"/>
      <c r="E46" s="26" t="s">
        <v>104</v>
      </c>
      <c r="F46" s="26" t="s">
        <v>30</v>
      </c>
      <c r="G46" s="27">
        <v>6</v>
      </c>
      <c r="H46" s="26">
        <v>110687</v>
      </c>
      <c r="I46" s="26">
        <v>509535</v>
      </c>
      <c r="J46" s="7">
        <f t="shared" si="0"/>
        <v>21.723139725435935</v>
      </c>
    </row>
    <row r="47" spans="1:10">
      <c r="A47" s="6">
        <v>2564</v>
      </c>
      <c r="B47" s="26" t="s">
        <v>104</v>
      </c>
      <c r="C47" s="26" t="s">
        <v>105</v>
      </c>
      <c r="D47" s="26"/>
      <c r="E47" s="26" t="s">
        <v>104</v>
      </c>
      <c r="F47" s="26" t="s">
        <v>31</v>
      </c>
      <c r="G47" s="27">
        <v>9</v>
      </c>
      <c r="H47" s="26">
        <v>338533</v>
      </c>
      <c r="I47" s="26">
        <v>2056709</v>
      </c>
      <c r="J47" s="7">
        <f t="shared" si="0"/>
        <v>16.45993672415495</v>
      </c>
    </row>
    <row r="48" spans="1:10">
      <c r="A48" s="6">
        <v>2564</v>
      </c>
      <c r="B48" s="26" t="s">
        <v>104</v>
      </c>
      <c r="C48" s="26" t="s">
        <v>105</v>
      </c>
      <c r="D48" s="26"/>
      <c r="E48" s="26" t="s">
        <v>104</v>
      </c>
      <c r="F48" s="26" t="s">
        <v>32</v>
      </c>
      <c r="G48" s="27">
        <v>9</v>
      </c>
      <c r="H48" s="26">
        <v>178394</v>
      </c>
      <c r="I48" s="26">
        <v>978544</v>
      </c>
      <c r="J48" s="7">
        <f t="shared" si="0"/>
        <v>18.230554783433345</v>
      </c>
    </row>
    <row r="49" spans="1:10">
      <c r="A49" s="6">
        <v>2564</v>
      </c>
      <c r="B49" s="26" t="s">
        <v>104</v>
      </c>
      <c r="C49" s="26" t="s">
        <v>105</v>
      </c>
      <c r="D49" s="26"/>
      <c r="E49" s="26" t="s">
        <v>104</v>
      </c>
      <c r="F49" s="26" t="s">
        <v>33</v>
      </c>
      <c r="G49" s="27">
        <v>9</v>
      </c>
      <c r="H49" s="26">
        <v>171140</v>
      </c>
      <c r="I49" s="26">
        <v>868189</v>
      </c>
      <c r="J49" s="7">
        <f t="shared" si="0"/>
        <v>19.71229766790411</v>
      </c>
    </row>
    <row r="50" spans="1:10">
      <c r="A50" s="6">
        <v>2564</v>
      </c>
      <c r="B50" s="26" t="s">
        <v>104</v>
      </c>
      <c r="C50" s="26" t="s">
        <v>105</v>
      </c>
      <c r="D50" s="26"/>
      <c r="E50" s="26" t="s">
        <v>104</v>
      </c>
      <c r="F50" s="26" t="s">
        <v>34</v>
      </c>
      <c r="G50" s="27">
        <v>10</v>
      </c>
      <c r="H50" s="26">
        <v>116620</v>
      </c>
      <c r="I50" s="26">
        <v>811206</v>
      </c>
      <c r="J50" s="7">
        <f t="shared" si="0"/>
        <v>14.376126409321429</v>
      </c>
    </row>
    <row r="51" spans="1:10">
      <c r="A51" s="6">
        <v>2564</v>
      </c>
      <c r="B51" s="26" t="s">
        <v>104</v>
      </c>
      <c r="C51" s="26" t="s">
        <v>105</v>
      </c>
      <c r="D51" s="26"/>
      <c r="E51" s="26" t="s">
        <v>104</v>
      </c>
      <c r="F51" s="26" t="s">
        <v>35</v>
      </c>
      <c r="G51" s="27">
        <v>10</v>
      </c>
      <c r="H51" s="26">
        <v>263995</v>
      </c>
      <c r="I51" s="26">
        <v>1362060</v>
      </c>
      <c r="J51" s="7">
        <f t="shared" si="0"/>
        <v>19.382038970383096</v>
      </c>
    </row>
    <row r="52" spans="1:10">
      <c r="A52" s="6">
        <v>2564</v>
      </c>
      <c r="B52" s="26" t="s">
        <v>104</v>
      </c>
      <c r="C52" s="26" t="s">
        <v>105</v>
      </c>
      <c r="D52" s="26"/>
      <c r="E52" s="26" t="s">
        <v>104</v>
      </c>
      <c r="F52" s="26" t="s">
        <v>36</v>
      </c>
      <c r="G52" s="27">
        <v>10</v>
      </c>
      <c r="H52" s="26">
        <v>68459</v>
      </c>
      <c r="I52" s="26">
        <v>387456</v>
      </c>
      <c r="J52" s="7">
        <f t="shared" si="0"/>
        <v>17.668844978526593</v>
      </c>
    </row>
    <row r="53" spans="1:10">
      <c r="A53" s="6">
        <v>2564</v>
      </c>
      <c r="B53" s="26" t="s">
        <v>104</v>
      </c>
      <c r="C53" s="26" t="s">
        <v>105</v>
      </c>
      <c r="D53" s="26"/>
      <c r="E53" s="26" t="s">
        <v>104</v>
      </c>
      <c r="F53" s="26" t="s">
        <v>37</v>
      </c>
      <c r="G53" s="27">
        <v>9</v>
      </c>
      <c r="H53" s="26">
        <v>133567</v>
      </c>
      <c r="I53" s="26">
        <v>780116</v>
      </c>
      <c r="J53" s="7">
        <f t="shared" si="0"/>
        <v>17.121428095308904</v>
      </c>
    </row>
    <row r="54" spans="1:10">
      <c r="A54" s="6">
        <v>2564</v>
      </c>
      <c r="B54" s="26" t="s">
        <v>104</v>
      </c>
      <c r="C54" s="26" t="s">
        <v>105</v>
      </c>
      <c r="D54" s="26"/>
      <c r="E54" s="26" t="s">
        <v>104</v>
      </c>
      <c r="F54" s="26" t="s">
        <v>38</v>
      </c>
      <c r="G54" s="27">
        <v>10</v>
      </c>
      <c r="H54" s="26">
        <v>39982</v>
      </c>
      <c r="I54" s="26">
        <v>219611</v>
      </c>
      <c r="J54" s="7">
        <f t="shared" si="0"/>
        <v>18.205827576942866</v>
      </c>
    </row>
    <row r="55" spans="1:10">
      <c r="A55" s="6">
        <v>2564</v>
      </c>
      <c r="B55" s="26" t="s">
        <v>104</v>
      </c>
      <c r="C55" s="26" t="s">
        <v>105</v>
      </c>
      <c r="D55" s="26"/>
      <c r="E55" s="26" t="s">
        <v>104</v>
      </c>
      <c r="F55" s="26" t="s">
        <v>39</v>
      </c>
      <c r="G55" s="27">
        <v>8</v>
      </c>
      <c r="H55" s="26">
        <v>44662</v>
      </c>
      <c r="I55" s="26">
        <v>269322</v>
      </c>
      <c r="J55" s="7">
        <f t="shared" si="0"/>
        <v>16.583123547277978</v>
      </c>
    </row>
    <row r="56" spans="1:10">
      <c r="A56" s="6">
        <v>2564</v>
      </c>
      <c r="B56" s="26" t="s">
        <v>104</v>
      </c>
      <c r="C56" s="26" t="s">
        <v>105</v>
      </c>
      <c r="D56" s="26"/>
      <c r="E56" s="26" t="s">
        <v>104</v>
      </c>
      <c r="F56" s="26" t="s">
        <v>40</v>
      </c>
      <c r="G56" s="27">
        <v>8</v>
      </c>
      <c r="H56" s="26">
        <v>76219</v>
      </c>
      <c r="I56" s="26">
        <v>368634</v>
      </c>
      <c r="J56" s="7">
        <f t="shared" si="0"/>
        <v>20.676063520999147</v>
      </c>
    </row>
    <row r="57" spans="1:10">
      <c r="A57" s="6">
        <v>2564</v>
      </c>
      <c r="B57" s="26" t="s">
        <v>104</v>
      </c>
      <c r="C57" s="26" t="s">
        <v>105</v>
      </c>
      <c r="D57" s="26"/>
      <c r="E57" s="26" t="s">
        <v>104</v>
      </c>
      <c r="F57" s="26" t="s">
        <v>41</v>
      </c>
      <c r="G57" s="27">
        <v>7</v>
      </c>
      <c r="H57" s="26">
        <v>250065</v>
      </c>
      <c r="I57" s="26">
        <v>1458791</v>
      </c>
      <c r="J57" s="7">
        <f t="shared" si="0"/>
        <v>17.141934656849404</v>
      </c>
    </row>
    <row r="58" spans="1:10">
      <c r="A58" s="6">
        <v>2564</v>
      </c>
      <c r="B58" s="26" t="s">
        <v>104</v>
      </c>
      <c r="C58" s="26" t="s">
        <v>105</v>
      </c>
      <c r="D58" s="26"/>
      <c r="E58" s="26" t="s">
        <v>104</v>
      </c>
      <c r="F58" s="26" t="s">
        <v>42</v>
      </c>
      <c r="G58" s="27">
        <v>8</v>
      </c>
      <c r="H58" s="26">
        <v>197750</v>
      </c>
      <c r="I58" s="26">
        <v>1008042</v>
      </c>
      <c r="J58" s="7">
        <f t="shared" si="0"/>
        <v>19.617238170631779</v>
      </c>
    </row>
    <row r="59" spans="1:10">
      <c r="A59" s="6">
        <v>2564</v>
      </c>
      <c r="B59" s="26" t="s">
        <v>104</v>
      </c>
      <c r="C59" s="26" t="s">
        <v>105</v>
      </c>
      <c r="D59" s="26"/>
      <c r="E59" s="26" t="s">
        <v>104</v>
      </c>
      <c r="F59" s="26" t="s">
        <v>43</v>
      </c>
      <c r="G59" s="27">
        <v>8</v>
      </c>
      <c r="H59" s="26">
        <v>76168</v>
      </c>
      <c r="I59" s="26">
        <v>446153</v>
      </c>
      <c r="J59" s="7">
        <f t="shared" si="0"/>
        <v>17.072170309288516</v>
      </c>
    </row>
    <row r="60" spans="1:10">
      <c r="A60" s="6">
        <v>2564</v>
      </c>
      <c r="B60" s="26" t="s">
        <v>104</v>
      </c>
      <c r="C60" s="26" t="s">
        <v>105</v>
      </c>
      <c r="D60" s="26"/>
      <c r="E60" s="26" t="s">
        <v>104</v>
      </c>
      <c r="F60" s="26" t="s">
        <v>44</v>
      </c>
      <c r="G60" s="27">
        <v>8</v>
      </c>
      <c r="H60" s="26">
        <v>56410</v>
      </c>
      <c r="I60" s="26">
        <v>352684</v>
      </c>
      <c r="J60" s="7">
        <f t="shared" si="0"/>
        <v>15.994487983577367</v>
      </c>
    </row>
    <row r="61" spans="1:10">
      <c r="A61" s="6">
        <v>2564</v>
      </c>
      <c r="B61" s="26" t="s">
        <v>104</v>
      </c>
      <c r="C61" s="26" t="s">
        <v>105</v>
      </c>
      <c r="D61" s="26"/>
      <c r="E61" s="26" t="s">
        <v>104</v>
      </c>
      <c r="F61" s="26" t="s">
        <v>45</v>
      </c>
      <c r="G61" s="27">
        <v>7</v>
      </c>
      <c r="H61" s="26">
        <v>102585</v>
      </c>
      <c r="I61" s="26">
        <v>679432</v>
      </c>
      <c r="J61" s="7">
        <f t="shared" si="0"/>
        <v>15.09864121795853</v>
      </c>
    </row>
    <row r="62" spans="1:10">
      <c r="A62" s="6">
        <v>2564</v>
      </c>
      <c r="B62" s="26" t="s">
        <v>104</v>
      </c>
      <c r="C62" s="26" t="s">
        <v>105</v>
      </c>
      <c r="D62" s="26"/>
      <c r="E62" s="26" t="s">
        <v>104</v>
      </c>
      <c r="F62" s="26" t="s">
        <v>46</v>
      </c>
      <c r="G62" s="27">
        <v>7</v>
      </c>
      <c r="H62" s="26">
        <v>167204</v>
      </c>
      <c r="I62" s="26">
        <v>857718</v>
      </c>
      <c r="J62" s="7">
        <f t="shared" si="0"/>
        <v>19.494052823888506</v>
      </c>
    </row>
    <row r="63" spans="1:10">
      <c r="A63" s="6">
        <v>2564</v>
      </c>
      <c r="B63" s="26" t="s">
        <v>104</v>
      </c>
      <c r="C63" s="26" t="s">
        <v>105</v>
      </c>
      <c r="D63" s="26"/>
      <c r="E63" s="26" t="s">
        <v>104</v>
      </c>
      <c r="F63" s="26" t="s">
        <v>47</v>
      </c>
      <c r="G63" s="27">
        <v>7</v>
      </c>
      <c r="H63" s="26">
        <v>130228</v>
      </c>
      <c r="I63" s="26">
        <v>652175</v>
      </c>
      <c r="J63" s="7">
        <f t="shared" si="0"/>
        <v>19.968260052899911</v>
      </c>
    </row>
    <row r="64" spans="1:10">
      <c r="A64" s="6">
        <v>2564</v>
      </c>
      <c r="B64" s="26" t="s">
        <v>104</v>
      </c>
      <c r="C64" s="26" t="s">
        <v>105</v>
      </c>
      <c r="D64" s="26"/>
      <c r="E64" s="26" t="s">
        <v>104</v>
      </c>
      <c r="F64" s="26" t="s">
        <v>48</v>
      </c>
      <c r="G64" s="27">
        <v>8</v>
      </c>
      <c r="H64" s="26">
        <v>140506</v>
      </c>
      <c r="I64" s="26">
        <v>729473</v>
      </c>
      <c r="J64" s="7">
        <f t="shared" si="0"/>
        <v>19.261302337440863</v>
      </c>
    </row>
    <row r="65" spans="1:10">
      <c r="A65" s="6">
        <v>2564</v>
      </c>
      <c r="B65" s="26" t="s">
        <v>104</v>
      </c>
      <c r="C65" s="26" t="s">
        <v>105</v>
      </c>
      <c r="D65" s="26"/>
      <c r="E65" s="26" t="s">
        <v>104</v>
      </c>
      <c r="F65" s="26" t="s">
        <v>49</v>
      </c>
      <c r="G65" s="27">
        <v>8</v>
      </c>
      <c r="H65" s="26">
        <v>83262</v>
      </c>
      <c r="I65" s="26">
        <v>441786</v>
      </c>
      <c r="J65" s="7">
        <f t="shared" si="0"/>
        <v>18.846681424943299</v>
      </c>
    </row>
    <row r="66" spans="1:10">
      <c r="A66" s="6">
        <v>2564</v>
      </c>
      <c r="B66" s="26" t="s">
        <v>104</v>
      </c>
      <c r="C66" s="26" t="s">
        <v>105</v>
      </c>
      <c r="D66" s="26"/>
      <c r="E66" s="26" t="s">
        <v>104</v>
      </c>
      <c r="F66" s="26" t="s">
        <v>50</v>
      </c>
      <c r="G66" s="27">
        <v>10</v>
      </c>
      <c r="H66" s="26">
        <v>62095</v>
      </c>
      <c r="I66" s="26">
        <v>275103</v>
      </c>
      <c r="J66" s="7">
        <f t="shared" si="0"/>
        <v>22.571545930069828</v>
      </c>
    </row>
    <row r="67" spans="1:10">
      <c r="A67" s="6">
        <v>2564</v>
      </c>
      <c r="B67" s="26" t="s">
        <v>104</v>
      </c>
      <c r="C67" s="26" t="s">
        <v>105</v>
      </c>
      <c r="D67" s="26"/>
      <c r="E67" s="26" t="s">
        <v>104</v>
      </c>
      <c r="F67" s="26" t="s">
        <v>51</v>
      </c>
      <c r="G67" s="27">
        <v>1</v>
      </c>
      <c r="H67" s="26">
        <v>236447</v>
      </c>
      <c r="I67" s="26">
        <v>1451204</v>
      </c>
      <c r="J67" s="7">
        <f t="shared" si="0"/>
        <v>16.29316071344897</v>
      </c>
    </row>
    <row r="68" spans="1:10">
      <c r="A68" s="6">
        <v>2564</v>
      </c>
      <c r="B68" s="26" t="s">
        <v>104</v>
      </c>
      <c r="C68" s="26" t="s">
        <v>105</v>
      </c>
      <c r="D68" s="26"/>
      <c r="E68" s="26" t="s">
        <v>104</v>
      </c>
      <c r="F68" s="26" t="s">
        <v>52</v>
      </c>
      <c r="G68" s="27">
        <v>1</v>
      </c>
      <c r="H68" s="26">
        <v>60166</v>
      </c>
      <c r="I68" s="26">
        <v>356937</v>
      </c>
      <c r="J68" s="7">
        <f t="shared" ref="J68:J131" si="1">H68*100/I68</f>
        <v>16.856195911323287</v>
      </c>
    </row>
    <row r="69" spans="1:10">
      <c r="A69" s="6">
        <v>2564</v>
      </c>
      <c r="B69" s="26" t="s">
        <v>104</v>
      </c>
      <c r="C69" s="26" t="s">
        <v>105</v>
      </c>
      <c r="D69" s="26"/>
      <c r="E69" s="26" t="s">
        <v>104</v>
      </c>
      <c r="F69" s="26" t="s">
        <v>53</v>
      </c>
      <c r="G69" s="27">
        <v>1</v>
      </c>
      <c r="H69" s="26">
        <v>78481</v>
      </c>
      <c r="I69" s="26">
        <v>631982</v>
      </c>
      <c r="J69" s="7">
        <f t="shared" si="1"/>
        <v>12.418233430698976</v>
      </c>
    </row>
    <row r="70" spans="1:10">
      <c r="A70" s="6">
        <v>2564</v>
      </c>
      <c r="B70" s="26" t="s">
        <v>104</v>
      </c>
      <c r="C70" s="26" t="s">
        <v>105</v>
      </c>
      <c r="D70" s="26"/>
      <c r="E70" s="26" t="s">
        <v>104</v>
      </c>
      <c r="F70" s="26" t="s">
        <v>54</v>
      </c>
      <c r="G70" s="27">
        <v>2</v>
      </c>
      <c r="H70" s="26">
        <v>48102</v>
      </c>
      <c r="I70" s="26">
        <v>363238</v>
      </c>
      <c r="J70" s="7">
        <f t="shared" si="1"/>
        <v>13.242557221436083</v>
      </c>
    </row>
    <row r="71" spans="1:10">
      <c r="A71" s="6">
        <v>2564</v>
      </c>
      <c r="B71" s="26" t="s">
        <v>104</v>
      </c>
      <c r="C71" s="26" t="s">
        <v>105</v>
      </c>
      <c r="D71" s="26"/>
      <c r="E71" s="26" t="s">
        <v>104</v>
      </c>
      <c r="F71" s="26" t="s">
        <v>55</v>
      </c>
      <c r="G71" s="27">
        <v>1</v>
      </c>
      <c r="H71" s="26">
        <v>49739</v>
      </c>
      <c r="I71" s="26">
        <v>362852</v>
      </c>
      <c r="J71" s="7">
        <f t="shared" si="1"/>
        <v>13.70779270887304</v>
      </c>
    </row>
    <row r="72" spans="1:10">
      <c r="A72" s="6">
        <v>2564</v>
      </c>
      <c r="B72" s="26" t="s">
        <v>104</v>
      </c>
      <c r="C72" s="26" t="s">
        <v>105</v>
      </c>
      <c r="D72" s="26"/>
      <c r="E72" s="26" t="s">
        <v>104</v>
      </c>
      <c r="F72" s="26" t="s">
        <v>56</v>
      </c>
      <c r="G72" s="27">
        <v>1</v>
      </c>
      <c r="H72" s="26">
        <v>40001</v>
      </c>
      <c r="I72" s="26">
        <v>361203</v>
      </c>
      <c r="J72" s="7">
        <f t="shared" si="1"/>
        <v>11.074381995719857</v>
      </c>
    </row>
    <row r="73" spans="1:10">
      <c r="A73" s="6">
        <v>2564</v>
      </c>
      <c r="B73" s="26" t="s">
        <v>104</v>
      </c>
      <c r="C73" s="26" t="s">
        <v>105</v>
      </c>
      <c r="D73" s="26"/>
      <c r="E73" s="26" t="s">
        <v>104</v>
      </c>
      <c r="F73" s="26" t="s">
        <v>57</v>
      </c>
      <c r="G73" s="27">
        <v>1</v>
      </c>
      <c r="H73" s="26">
        <v>51074</v>
      </c>
      <c r="I73" s="26">
        <v>345684</v>
      </c>
      <c r="J73" s="7">
        <f t="shared" si="1"/>
        <v>14.774765392670762</v>
      </c>
    </row>
    <row r="74" spans="1:10">
      <c r="A74" s="6">
        <v>2564</v>
      </c>
      <c r="B74" s="26" t="s">
        <v>104</v>
      </c>
      <c r="C74" s="26" t="s">
        <v>105</v>
      </c>
      <c r="D74" s="26"/>
      <c r="E74" s="26" t="s">
        <v>104</v>
      </c>
      <c r="F74" s="26" t="s">
        <v>58</v>
      </c>
      <c r="G74" s="27">
        <v>1</v>
      </c>
      <c r="H74" s="26">
        <v>119819</v>
      </c>
      <c r="I74" s="26">
        <v>950550</v>
      </c>
      <c r="J74" s="7">
        <f t="shared" si="1"/>
        <v>12.60522855189101</v>
      </c>
    </row>
    <row r="75" spans="1:10">
      <c r="A75" s="6">
        <v>2564</v>
      </c>
      <c r="B75" s="26" t="s">
        <v>104</v>
      </c>
      <c r="C75" s="26" t="s">
        <v>105</v>
      </c>
      <c r="D75" s="26"/>
      <c r="E75" s="26" t="s">
        <v>104</v>
      </c>
      <c r="F75" s="26" t="s">
        <v>59</v>
      </c>
      <c r="G75" s="27">
        <v>1</v>
      </c>
      <c r="H75" s="26">
        <v>22328</v>
      </c>
      <c r="I75" s="26">
        <v>151987</v>
      </c>
      <c r="J75" s="7">
        <f t="shared" si="1"/>
        <v>14.690730128234652</v>
      </c>
    </row>
    <row r="76" spans="1:10">
      <c r="A76" s="6">
        <v>2564</v>
      </c>
      <c r="B76" s="26" t="s">
        <v>104</v>
      </c>
      <c r="C76" s="26" t="s">
        <v>105</v>
      </c>
      <c r="D76" s="26"/>
      <c r="E76" s="26" t="s">
        <v>104</v>
      </c>
      <c r="F76" s="26" t="s">
        <v>60</v>
      </c>
      <c r="G76" s="27">
        <v>3</v>
      </c>
      <c r="H76" s="26">
        <v>117004</v>
      </c>
      <c r="I76" s="26">
        <v>815560</v>
      </c>
      <c r="J76" s="7">
        <f t="shared" si="1"/>
        <v>14.346461327186228</v>
      </c>
    </row>
    <row r="77" spans="1:10">
      <c r="A77" s="6">
        <v>2564</v>
      </c>
      <c r="B77" s="26" t="s">
        <v>104</v>
      </c>
      <c r="C77" s="26" t="s">
        <v>105</v>
      </c>
      <c r="D77" s="26"/>
      <c r="E77" s="26" t="s">
        <v>104</v>
      </c>
      <c r="F77" s="26" t="s">
        <v>61</v>
      </c>
      <c r="G77" s="27">
        <v>3</v>
      </c>
      <c r="H77" s="26">
        <v>43396</v>
      </c>
      <c r="I77" s="26">
        <v>238686</v>
      </c>
      <c r="J77" s="7">
        <f t="shared" si="1"/>
        <v>18.181208784763246</v>
      </c>
    </row>
    <row r="78" spans="1:10">
      <c r="A78" s="6">
        <v>2564</v>
      </c>
      <c r="B78" s="26" t="s">
        <v>104</v>
      </c>
      <c r="C78" s="26" t="s">
        <v>105</v>
      </c>
      <c r="D78" s="26"/>
      <c r="E78" s="26" t="s">
        <v>104</v>
      </c>
      <c r="F78" s="26" t="s">
        <v>62</v>
      </c>
      <c r="G78" s="27">
        <v>3</v>
      </c>
      <c r="H78" s="26">
        <v>124712</v>
      </c>
      <c r="I78" s="26">
        <v>625213</v>
      </c>
      <c r="J78" s="7">
        <f t="shared" si="1"/>
        <v>19.947122020815307</v>
      </c>
    </row>
    <row r="79" spans="1:10">
      <c r="A79" s="6">
        <v>2564</v>
      </c>
      <c r="B79" s="26" t="s">
        <v>104</v>
      </c>
      <c r="C79" s="26" t="s">
        <v>105</v>
      </c>
      <c r="D79" s="26"/>
      <c r="E79" s="26" t="s">
        <v>104</v>
      </c>
      <c r="F79" s="26" t="s">
        <v>63</v>
      </c>
      <c r="G79" s="27">
        <v>2</v>
      </c>
      <c r="H79" s="26">
        <v>72996</v>
      </c>
      <c r="I79" s="26">
        <v>387732</v>
      </c>
      <c r="J79" s="7">
        <f t="shared" si="1"/>
        <v>18.82640586797066</v>
      </c>
    </row>
    <row r="80" spans="1:10">
      <c r="A80" s="6">
        <v>2564</v>
      </c>
      <c r="B80" s="26" t="s">
        <v>104</v>
      </c>
      <c r="C80" s="26" t="s">
        <v>105</v>
      </c>
      <c r="D80" s="26"/>
      <c r="E80" s="26" t="s">
        <v>104</v>
      </c>
      <c r="F80" s="26" t="s">
        <v>64</v>
      </c>
      <c r="G80" s="27">
        <v>2</v>
      </c>
      <c r="H80" s="26">
        <v>86709</v>
      </c>
      <c r="I80" s="26">
        <v>511584</v>
      </c>
      <c r="J80" s="7">
        <f t="shared" si="1"/>
        <v>16.949122724713831</v>
      </c>
    </row>
    <row r="81" spans="1:10">
      <c r="A81" s="6">
        <v>2564</v>
      </c>
      <c r="B81" s="26" t="s">
        <v>104</v>
      </c>
      <c r="C81" s="26" t="s">
        <v>105</v>
      </c>
      <c r="D81" s="26"/>
      <c r="E81" s="26" t="s">
        <v>104</v>
      </c>
      <c r="F81" s="26" t="s">
        <v>65</v>
      </c>
      <c r="G81" s="27">
        <v>2</v>
      </c>
      <c r="H81" s="26">
        <v>125478</v>
      </c>
      <c r="I81" s="26">
        <v>738857</v>
      </c>
      <c r="J81" s="7">
        <f t="shared" si="1"/>
        <v>16.982717900757521</v>
      </c>
    </row>
    <row r="82" spans="1:10">
      <c r="A82" s="6">
        <v>2564</v>
      </c>
      <c r="B82" s="26" t="s">
        <v>104</v>
      </c>
      <c r="C82" s="26" t="s">
        <v>105</v>
      </c>
      <c r="D82" s="26"/>
      <c r="E82" s="26" t="s">
        <v>104</v>
      </c>
      <c r="F82" s="26" t="s">
        <v>66</v>
      </c>
      <c r="G82" s="27">
        <v>3</v>
      </c>
      <c r="H82" s="26">
        <v>73618</v>
      </c>
      <c r="I82" s="26">
        <v>445292</v>
      </c>
      <c r="J82" s="7">
        <f t="shared" si="1"/>
        <v>16.532522479631343</v>
      </c>
    </row>
    <row r="83" spans="1:10">
      <c r="A83" s="6">
        <v>2564</v>
      </c>
      <c r="B83" s="26" t="s">
        <v>104</v>
      </c>
      <c r="C83" s="26" t="s">
        <v>105</v>
      </c>
      <c r="D83" s="26"/>
      <c r="E83" s="26" t="s">
        <v>104</v>
      </c>
      <c r="F83" s="26" t="s">
        <v>67</v>
      </c>
      <c r="G83" s="27">
        <v>2</v>
      </c>
      <c r="H83" s="26">
        <v>132285</v>
      </c>
      <c r="I83" s="26">
        <v>738970</v>
      </c>
      <c r="J83" s="7">
        <f t="shared" si="1"/>
        <v>17.901267981108841</v>
      </c>
    </row>
    <row r="84" spans="1:10">
      <c r="A84" s="6">
        <v>2564</v>
      </c>
      <c r="B84" s="26" t="s">
        <v>104</v>
      </c>
      <c r="C84" s="26" t="s">
        <v>105</v>
      </c>
      <c r="D84" s="26"/>
      <c r="E84" s="26" t="s">
        <v>104</v>
      </c>
      <c r="F84" s="26" t="s">
        <v>68</v>
      </c>
      <c r="G84" s="27">
        <v>5</v>
      </c>
      <c r="H84" s="26">
        <v>121722</v>
      </c>
      <c r="I84" s="26">
        <v>671592</v>
      </c>
      <c r="J84" s="7">
        <f t="shared" si="1"/>
        <v>18.124396955294287</v>
      </c>
    </row>
    <row r="85" spans="1:10">
      <c r="A85" s="6">
        <v>2564</v>
      </c>
      <c r="B85" s="26" t="s">
        <v>104</v>
      </c>
      <c r="C85" s="26" t="s">
        <v>105</v>
      </c>
      <c r="D85" s="26"/>
      <c r="E85" s="26" t="s">
        <v>104</v>
      </c>
      <c r="F85" s="26" t="s">
        <v>69</v>
      </c>
      <c r="G85" s="27">
        <v>5</v>
      </c>
      <c r="H85" s="26">
        <v>156283</v>
      </c>
      <c r="I85" s="26">
        <v>648701</v>
      </c>
      <c r="J85" s="7">
        <f t="shared" si="1"/>
        <v>24.091684766941935</v>
      </c>
    </row>
    <row r="86" spans="1:10">
      <c r="A86" s="6">
        <v>2564</v>
      </c>
      <c r="B86" s="26" t="s">
        <v>104</v>
      </c>
      <c r="C86" s="26" t="s">
        <v>105</v>
      </c>
      <c r="D86" s="26"/>
      <c r="E86" s="26" t="s">
        <v>104</v>
      </c>
      <c r="F86" s="26" t="s">
        <v>70</v>
      </c>
      <c r="G86" s="27">
        <v>5</v>
      </c>
      <c r="H86" s="26">
        <v>123482</v>
      </c>
      <c r="I86" s="26">
        <v>726649</v>
      </c>
      <c r="J86" s="7">
        <f t="shared" si="1"/>
        <v>16.993348920868261</v>
      </c>
    </row>
    <row r="87" spans="1:10">
      <c r="A87" s="6">
        <v>2564</v>
      </c>
      <c r="B87" s="26" t="s">
        <v>104</v>
      </c>
      <c r="C87" s="26" t="s">
        <v>105</v>
      </c>
      <c r="D87" s="26"/>
      <c r="E87" s="26" t="s">
        <v>104</v>
      </c>
      <c r="F87" s="26" t="s">
        <v>71</v>
      </c>
      <c r="G87" s="27">
        <v>5</v>
      </c>
      <c r="H87" s="26">
        <v>140305</v>
      </c>
      <c r="I87" s="26">
        <v>986052</v>
      </c>
      <c r="J87" s="7">
        <f t="shared" si="1"/>
        <v>14.228965612361215</v>
      </c>
    </row>
    <row r="88" spans="1:10">
      <c r="A88" s="6">
        <v>2564</v>
      </c>
      <c r="B88" s="26" t="s">
        <v>104</v>
      </c>
      <c r="C88" s="26" t="s">
        <v>105</v>
      </c>
      <c r="D88" s="26"/>
      <c r="E88" s="26" t="s">
        <v>104</v>
      </c>
      <c r="F88" s="26" t="s">
        <v>72</v>
      </c>
      <c r="G88" s="27">
        <v>5</v>
      </c>
      <c r="H88" s="26">
        <v>140374</v>
      </c>
      <c r="I88" s="26">
        <v>904734</v>
      </c>
      <c r="J88" s="7">
        <f t="shared" si="1"/>
        <v>15.515499583302939</v>
      </c>
    </row>
    <row r="89" spans="1:10">
      <c r="A89" s="6">
        <v>2564</v>
      </c>
      <c r="B89" s="26" t="s">
        <v>104</v>
      </c>
      <c r="C89" s="26" t="s">
        <v>105</v>
      </c>
      <c r="D89" s="26"/>
      <c r="E89" s="26" t="s">
        <v>104</v>
      </c>
      <c r="F89" s="26" t="s">
        <v>73</v>
      </c>
      <c r="G89" s="27">
        <v>5</v>
      </c>
      <c r="H89" s="26">
        <v>21807</v>
      </c>
      <c r="I89" s="26">
        <v>164627</v>
      </c>
      <c r="J89" s="7">
        <f t="shared" si="1"/>
        <v>13.246308321235277</v>
      </c>
    </row>
    <row r="90" spans="1:10">
      <c r="A90" s="6">
        <v>2564</v>
      </c>
      <c r="B90" s="26" t="s">
        <v>104</v>
      </c>
      <c r="C90" s="26" t="s">
        <v>105</v>
      </c>
      <c r="D90" s="26"/>
      <c r="E90" s="26" t="s">
        <v>104</v>
      </c>
      <c r="F90" s="26" t="s">
        <v>74</v>
      </c>
      <c r="G90" s="27">
        <v>5</v>
      </c>
      <c r="H90" s="26">
        <v>75815</v>
      </c>
      <c r="I90" s="26">
        <v>403155</v>
      </c>
      <c r="J90" s="7">
        <f t="shared" si="1"/>
        <v>18.805422232143965</v>
      </c>
    </row>
    <row r="91" spans="1:10">
      <c r="A91" s="6">
        <v>2564</v>
      </c>
      <c r="B91" s="26" t="s">
        <v>104</v>
      </c>
      <c r="C91" s="26" t="s">
        <v>105</v>
      </c>
      <c r="D91" s="26"/>
      <c r="E91" s="26" t="s">
        <v>104</v>
      </c>
      <c r="F91" s="26" t="s">
        <v>75</v>
      </c>
      <c r="G91" s="27">
        <v>5</v>
      </c>
      <c r="H91" s="26">
        <v>82182</v>
      </c>
      <c r="I91" s="26">
        <v>376015</v>
      </c>
      <c r="J91" s="7">
        <f t="shared" si="1"/>
        <v>21.856042977008897</v>
      </c>
    </row>
    <row r="92" spans="1:10">
      <c r="A92" s="6">
        <v>2564</v>
      </c>
      <c r="B92" s="26" t="s">
        <v>104</v>
      </c>
      <c r="C92" s="26" t="s">
        <v>105</v>
      </c>
      <c r="D92" s="26"/>
      <c r="E92" s="26" t="s">
        <v>104</v>
      </c>
      <c r="F92" s="26" t="s">
        <v>76</v>
      </c>
      <c r="G92" s="27">
        <v>11</v>
      </c>
      <c r="H92" s="26">
        <v>315147</v>
      </c>
      <c r="I92" s="26">
        <v>1280728</v>
      </c>
      <c r="J92" s="7">
        <f t="shared" si="1"/>
        <v>24.60686422097432</v>
      </c>
    </row>
    <row r="93" spans="1:10">
      <c r="A93" s="6">
        <v>2564</v>
      </c>
      <c r="B93" s="26" t="s">
        <v>104</v>
      </c>
      <c r="C93" s="26" t="s">
        <v>105</v>
      </c>
      <c r="D93" s="26"/>
      <c r="E93" s="26" t="s">
        <v>104</v>
      </c>
      <c r="F93" s="26" t="s">
        <v>77</v>
      </c>
      <c r="G93" s="27">
        <v>11</v>
      </c>
      <c r="H93" s="26">
        <v>87617</v>
      </c>
      <c r="I93" s="26">
        <v>298382</v>
      </c>
      <c r="J93" s="7">
        <f t="shared" si="1"/>
        <v>29.364036704626955</v>
      </c>
    </row>
    <row r="94" spans="1:10">
      <c r="A94" s="6">
        <v>2564</v>
      </c>
      <c r="B94" s="26" t="s">
        <v>104</v>
      </c>
      <c r="C94" s="26" t="s">
        <v>105</v>
      </c>
      <c r="D94" s="26"/>
      <c r="E94" s="26" t="s">
        <v>104</v>
      </c>
      <c r="F94" s="26" t="s">
        <v>78</v>
      </c>
      <c r="G94" s="27">
        <v>11</v>
      </c>
      <c r="H94" s="26">
        <v>54242</v>
      </c>
      <c r="I94" s="26">
        <v>220069</v>
      </c>
      <c r="J94" s="7">
        <f t="shared" si="1"/>
        <v>24.647724122888729</v>
      </c>
    </row>
    <row r="95" spans="1:10">
      <c r="A95" s="6">
        <v>2564</v>
      </c>
      <c r="B95" s="26" t="s">
        <v>104</v>
      </c>
      <c r="C95" s="26" t="s">
        <v>105</v>
      </c>
      <c r="D95" s="26"/>
      <c r="E95" s="26" t="s">
        <v>104</v>
      </c>
      <c r="F95" s="26" t="s">
        <v>79</v>
      </c>
      <c r="G95" s="27">
        <v>11</v>
      </c>
      <c r="H95" s="26">
        <v>93120</v>
      </c>
      <c r="I95" s="26">
        <v>454317</v>
      </c>
      <c r="J95" s="7">
        <f t="shared" si="1"/>
        <v>20.496701642245391</v>
      </c>
    </row>
    <row r="96" spans="1:10">
      <c r="A96" s="6">
        <v>2564</v>
      </c>
      <c r="B96" s="26" t="s">
        <v>104</v>
      </c>
      <c r="C96" s="26" t="s">
        <v>105</v>
      </c>
      <c r="D96" s="26"/>
      <c r="E96" s="26" t="s">
        <v>104</v>
      </c>
      <c r="F96" s="26" t="s">
        <v>80</v>
      </c>
      <c r="G96" s="27">
        <v>11</v>
      </c>
      <c r="H96" s="26">
        <v>206529</v>
      </c>
      <c r="I96" s="26">
        <v>883215</v>
      </c>
      <c r="J96" s="7">
        <f t="shared" si="1"/>
        <v>23.383774052750464</v>
      </c>
    </row>
    <row r="97" spans="1:10">
      <c r="A97" s="6">
        <v>2564</v>
      </c>
      <c r="B97" s="26" t="s">
        <v>104</v>
      </c>
      <c r="C97" s="26" t="s">
        <v>105</v>
      </c>
      <c r="D97" s="26"/>
      <c r="E97" s="26" t="s">
        <v>104</v>
      </c>
      <c r="F97" s="26" t="s">
        <v>81</v>
      </c>
      <c r="G97" s="27">
        <v>11</v>
      </c>
      <c r="H97" s="26">
        <v>50436</v>
      </c>
      <c r="I97" s="26">
        <v>205624</v>
      </c>
      <c r="J97" s="7">
        <f t="shared" si="1"/>
        <v>24.528265183052561</v>
      </c>
    </row>
    <row r="98" spans="1:10">
      <c r="A98" s="6">
        <v>2564</v>
      </c>
      <c r="B98" s="26" t="s">
        <v>104</v>
      </c>
      <c r="C98" s="26" t="s">
        <v>105</v>
      </c>
      <c r="D98" s="26"/>
      <c r="E98" s="26" t="s">
        <v>104</v>
      </c>
      <c r="F98" s="26" t="s">
        <v>82</v>
      </c>
      <c r="G98" s="27">
        <v>11</v>
      </c>
      <c r="H98" s="26">
        <v>94995</v>
      </c>
      <c r="I98" s="26">
        <v>414392</v>
      </c>
      <c r="J98" s="7">
        <f t="shared" si="1"/>
        <v>22.923946408231821</v>
      </c>
    </row>
    <row r="99" spans="1:10">
      <c r="A99" s="6">
        <v>2564</v>
      </c>
      <c r="B99" s="26" t="s">
        <v>104</v>
      </c>
      <c r="C99" s="26" t="s">
        <v>105</v>
      </c>
      <c r="D99" s="26"/>
      <c r="E99" s="26" t="s">
        <v>104</v>
      </c>
      <c r="F99" s="26" t="s">
        <v>83</v>
      </c>
      <c r="G99" s="27">
        <v>12</v>
      </c>
      <c r="H99" s="26">
        <v>236142</v>
      </c>
      <c r="I99" s="26">
        <v>1274940</v>
      </c>
      <c r="J99" s="7">
        <f t="shared" si="1"/>
        <v>18.521812791190175</v>
      </c>
    </row>
    <row r="100" spans="1:10">
      <c r="A100" s="6">
        <v>2564</v>
      </c>
      <c r="B100" s="26" t="s">
        <v>104</v>
      </c>
      <c r="C100" s="26" t="s">
        <v>105</v>
      </c>
      <c r="D100" s="26"/>
      <c r="E100" s="26" t="s">
        <v>104</v>
      </c>
      <c r="F100" s="26" t="s">
        <v>84</v>
      </c>
      <c r="G100" s="27">
        <v>12</v>
      </c>
      <c r="H100" s="26">
        <v>55179</v>
      </c>
      <c r="I100" s="26">
        <v>218535</v>
      </c>
      <c r="J100" s="7">
        <f t="shared" si="1"/>
        <v>25.249502368041732</v>
      </c>
    </row>
    <row r="101" spans="1:10">
      <c r="A101" s="6">
        <v>2564</v>
      </c>
      <c r="B101" s="26" t="s">
        <v>104</v>
      </c>
      <c r="C101" s="26" t="s">
        <v>105</v>
      </c>
      <c r="D101" s="26"/>
      <c r="E101" s="26" t="s">
        <v>104</v>
      </c>
      <c r="F101" s="26" t="s">
        <v>85</v>
      </c>
      <c r="G101" s="27">
        <v>12</v>
      </c>
      <c r="H101" s="26">
        <v>122265</v>
      </c>
      <c r="I101" s="26">
        <v>516836</v>
      </c>
      <c r="J101" s="7">
        <f t="shared" si="1"/>
        <v>23.65644034084313</v>
      </c>
    </row>
    <row r="102" spans="1:10">
      <c r="A102" s="6">
        <v>2564</v>
      </c>
      <c r="B102" s="26" t="s">
        <v>104</v>
      </c>
      <c r="C102" s="26" t="s">
        <v>105</v>
      </c>
      <c r="D102" s="26"/>
      <c r="E102" s="26" t="s">
        <v>104</v>
      </c>
      <c r="F102" s="26" t="s">
        <v>86</v>
      </c>
      <c r="G102" s="27">
        <v>12</v>
      </c>
      <c r="H102" s="26">
        <v>89863</v>
      </c>
      <c r="I102" s="26">
        <v>424359</v>
      </c>
      <c r="J102" s="7">
        <f t="shared" si="1"/>
        <v>21.176173947058977</v>
      </c>
    </row>
    <row r="103" spans="1:10">
      <c r="A103" s="6">
        <v>2564</v>
      </c>
      <c r="B103" s="26" t="s">
        <v>104</v>
      </c>
      <c r="C103" s="26" t="s">
        <v>105</v>
      </c>
      <c r="D103" s="26"/>
      <c r="E103" s="26" t="s">
        <v>104</v>
      </c>
      <c r="F103" s="26" t="s">
        <v>87</v>
      </c>
      <c r="G103" s="27">
        <v>12</v>
      </c>
      <c r="H103" s="26">
        <v>101560</v>
      </c>
      <c r="I103" s="26">
        <v>473840</v>
      </c>
      <c r="J103" s="7">
        <f t="shared" si="1"/>
        <v>21.433395238899205</v>
      </c>
    </row>
    <row r="104" spans="1:10">
      <c r="A104" s="6">
        <v>2564</v>
      </c>
      <c r="B104" s="26" t="s">
        <v>104</v>
      </c>
      <c r="C104" s="26" t="s">
        <v>105</v>
      </c>
      <c r="D104" s="26"/>
      <c r="E104" s="26" t="s">
        <v>104</v>
      </c>
      <c r="F104" s="26" t="s">
        <v>88</v>
      </c>
      <c r="G104" s="27">
        <v>12</v>
      </c>
      <c r="H104" s="26">
        <v>62311</v>
      </c>
      <c r="I104" s="26">
        <v>338060</v>
      </c>
      <c r="J104" s="7">
        <f t="shared" si="1"/>
        <v>18.431935159439153</v>
      </c>
    </row>
    <row r="105" spans="1:10">
      <c r="A105" s="6">
        <v>2564</v>
      </c>
      <c r="B105" s="26" t="s">
        <v>104</v>
      </c>
      <c r="C105" s="26" t="s">
        <v>105</v>
      </c>
      <c r="D105" s="26"/>
      <c r="E105" s="26" t="s">
        <v>104</v>
      </c>
      <c r="F105" s="26" t="s">
        <v>89</v>
      </c>
      <c r="G105" s="27">
        <v>12</v>
      </c>
      <c r="H105" s="26">
        <v>116896</v>
      </c>
      <c r="I105" s="26">
        <v>520928</v>
      </c>
      <c r="J105" s="7">
        <f t="shared" si="1"/>
        <v>22.439953314085631</v>
      </c>
    </row>
    <row r="106" spans="1:10">
      <c r="A106" s="6">
        <v>2560</v>
      </c>
      <c r="B106" s="26" t="s">
        <v>1</v>
      </c>
      <c r="C106" s="26" t="s">
        <v>2</v>
      </c>
      <c r="D106" s="26" t="s">
        <v>106</v>
      </c>
      <c r="E106" s="26" t="s">
        <v>104</v>
      </c>
      <c r="F106" s="26"/>
      <c r="G106" s="20"/>
      <c r="H106" s="26">
        <v>1442127</v>
      </c>
      <c r="I106" s="26">
        <v>4824142</v>
      </c>
      <c r="J106" s="7">
        <f t="shared" si="1"/>
        <v>29.893958345338923</v>
      </c>
    </row>
    <row r="107" spans="1:10">
      <c r="A107" s="6">
        <v>2560</v>
      </c>
      <c r="B107" s="26" t="s">
        <v>1</v>
      </c>
      <c r="C107" s="26" t="s">
        <v>3</v>
      </c>
      <c r="D107" s="26" t="s">
        <v>106</v>
      </c>
      <c r="E107" s="26" t="s">
        <v>104</v>
      </c>
      <c r="F107" s="26"/>
      <c r="G107" s="20"/>
      <c r="H107" s="26">
        <v>4240755</v>
      </c>
      <c r="I107" s="26">
        <v>9866055</v>
      </c>
      <c r="J107" s="7">
        <f t="shared" si="1"/>
        <v>42.983289673532127</v>
      </c>
    </row>
    <row r="108" spans="1:10">
      <c r="A108" s="6">
        <v>2560</v>
      </c>
      <c r="B108" s="26" t="s">
        <v>1</v>
      </c>
      <c r="C108" s="26" t="s">
        <v>4</v>
      </c>
      <c r="D108" s="26" t="s">
        <v>106</v>
      </c>
      <c r="E108" s="26" t="s">
        <v>104</v>
      </c>
      <c r="F108" s="26"/>
      <c r="G108" s="20"/>
      <c r="H108" s="26">
        <v>3035740</v>
      </c>
      <c r="I108" s="26">
        <v>7267051</v>
      </c>
      <c r="J108" s="7">
        <f t="shared" si="1"/>
        <v>41.774029107543072</v>
      </c>
    </row>
    <row r="109" spans="1:10">
      <c r="A109" s="6">
        <v>2560</v>
      </c>
      <c r="B109" s="26" t="s">
        <v>1</v>
      </c>
      <c r="C109" s="26" t="s">
        <v>5</v>
      </c>
      <c r="D109" s="26" t="s">
        <v>106</v>
      </c>
      <c r="E109" s="26" t="s">
        <v>104</v>
      </c>
      <c r="F109" s="26"/>
      <c r="G109" s="20"/>
      <c r="H109" s="26">
        <v>1474854</v>
      </c>
      <c r="I109" s="26">
        <v>5067172</v>
      </c>
      <c r="J109" s="7">
        <f t="shared" si="1"/>
        <v>29.10605758004662</v>
      </c>
    </row>
    <row r="110" spans="1:10">
      <c r="A110" s="6">
        <v>2560</v>
      </c>
      <c r="B110" s="26" t="s">
        <v>6</v>
      </c>
      <c r="C110" s="26" t="s">
        <v>2</v>
      </c>
      <c r="D110" s="26" t="s">
        <v>106</v>
      </c>
      <c r="E110" s="26" t="s">
        <v>104</v>
      </c>
      <c r="F110" s="26"/>
      <c r="G110" s="20"/>
      <c r="H110" s="26">
        <v>29457</v>
      </c>
      <c r="I110" s="26">
        <v>4721345</v>
      </c>
      <c r="J110" s="7">
        <f t="shared" si="1"/>
        <v>0.62391119479724533</v>
      </c>
    </row>
    <row r="111" spans="1:10">
      <c r="A111" s="6">
        <v>2560</v>
      </c>
      <c r="B111" s="26" t="s">
        <v>6</v>
      </c>
      <c r="C111" s="26" t="s">
        <v>3</v>
      </c>
      <c r="D111" s="26" t="s">
        <v>106</v>
      </c>
      <c r="E111" s="26" t="s">
        <v>104</v>
      </c>
      <c r="F111" s="26"/>
      <c r="G111" s="20"/>
      <c r="H111" s="26">
        <v>130354</v>
      </c>
      <c r="I111" s="26">
        <v>10055077</v>
      </c>
      <c r="J111" s="7">
        <f t="shared" si="1"/>
        <v>1.2963998187184445</v>
      </c>
    </row>
    <row r="112" spans="1:10">
      <c r="A112" s="6">
        <v>2560</v>
      </c>
      <c r="B112" s="26" t="s">
        <v>6</v>
      </c>
      <c r="C112" s="26" t="s">
        <v>4</v>
      </c>
      <c r="D112" s="26" t="s">
        <v>106</v>
      </c>
      <c r="E112" s="26" t="s">
        <v>104</v>
      </c>
      <c r="F112" s="26"/>
      <c r="G112" s="20"/>
      <c r="H112" s="26">
        <v>175546</v>
      </c>
      <c r="I112" s="26">
        <v>7940085</v>
      </c>
      <c r="J112" s="7">
        <f t="shared" si="1"/>
        <v>2.2108831328631871</v>
      </c>
    </row>
    <row r="113" spans="1:10">
      <c r="A113" s="6">
        <v>2560</v>
      </c>
      <c r="B113" s="26" t="s">
        <v>6</v>
      </c>
      <c r="C113" s="26" t="s">
        <v>5</v>
      </c>
      <c r="D113" s="26" t="s">
        <v>106</v>
      </c>
      <c r="E113" s="26" t="s">
        <v>104</v>
      </c>
      <c r="F113" s="26"/>
      <c r="G113" s="20"/>
      <c r="H113" s="26">
        <v>147528</v>
      </c>
      <c r="I113" s="26">
        <v>6207302</v>
      </c>
      <c r="J113" s="7">
        <f t="shared" si="1"/>
        <v>2.37668474967063</v>
      </c>
    </row>
    <row r="114" spans="1:10">
      <c r="A114" s="6">
        <v>2560</v>
      </c>
      <c r="B114" s="26" t="s">
        <v>1</v>
      </c>
      <c r="C114" s="26" t="s">
        <v>105</v>
      </c>
      <c r="D114" s="26" t="s">
        <v>7</v>
      </c>
      <c r="E114" s="26" t="s">
        <v>8</v>
      </c>
      <c r="F114" s="26"/>
      <c r="G114" s="20"/>
      <c r="H114" s="26">
        <v>1095098</v>
      </c>
      <c r="I114" s="26">
        <v>3633059</v>
      </c>
      <c r="J114" s="7">
        <f t="shared" si="1"/>
        <v>30.14258783025544</v>
      </c>
    </row>
    <row r="115" spans="1:10">
      <c r="A115" s="6">
        <v>2560</v>
      </c>
      <c r="B115" s="26" t="s">
        <v>1</v>
      </c>
      <c r="C115" s="26" t="s">
        <v>105</v>
      </c>
      <c r="D115" s="26" t="s">
        <v>9</v>
      </c>
      <c r="E115" s="26" t="s">
        <v>8</v>
      </c>
      <c r="F115" s="26"/>
      <c r="G115" s="20"/>
      <c r="H115" s="26">
        <v>1228977</v>
      </c>
      <c r="I115" s="26">
        <v>3697807</v>
      </c>
      <c r="J115" s="7">
        <f t="shared" si="1"/>
        <v>33.235293242724673</v>
      </c>
    </row>
    <row r="116" spans="1:10">
      <c r="A116" s="6">
        <v>2560</v>
      </c>
      <c r="B116" s="26" t="s">
        <v>1</v>
      </c>
      <c r="C116" s="26" t="s">
        <v>105</v>
      </c>
      <c r="D116" s="26" t="s">
        <v>9</v>
      </c>
      <c r="E116" s="26" t="s">
        <v>10</v>
      </c>
      <c r="F116" s="26"/>
      <c r="G116" s="20"/>
      <c r="H116" s="26">
        <v>1537169</v>
      </c>
      <c r="I116" s="26">
        <v>4369243</v>
      </c>
      <c r="J116" s="7">
        <f t="shared" si="1"/>
        <v>35.181586375488841</v>
      </c>
    </row>
    <row r="117" spans="1:10">
      <c r="A117" s="6">
        <v>2560</v>
      </c>
      <c r="B117" s="26" t="s">
        <v>1</v>
      </c>
      <c r="C117" s="26" t="s">
        <v>105</v>
      </c>
      <c r="D117" s="26" t="s">
        <v>11</v>
      </c>
      <c r="E117" s="26" t="s">
        <v>8</v>
      </c>
      <c r="F117" s="26"/>
      <c r="G117" s="20"/>
      <c r="H117" s="26">
        <v>435491</v>
      </c>
      <c r="I117" s="26">
        <v>1573153</v>
      </c>
      <c r="J117" s="7">
        <f t="shared" si="1"/>
        <v>27.68268566375934</v>
      </c>
    </row>
    <row r="118" spans="1:10">
      <c r="A118" s="6">
        <v>2560</v>
      </c>
      <c r="B118" s="26" t="s">
        <v>1</v>
      </c>
      <c r="C118" s="26" t="s">
        <v>105</v>
      </c>
      <c r="D118" s="26" t="s">
        <v>11</v>
      </c>
      <c r="E118" s="26" t="s">
        <v>10</v>
      </c>
      <c r="F118" s="26"/>
      <c r="G118" s="20"/>
      <c r="H118" s="26">
        <v>1021746</v>
      </c>
      <c r="I118" s="26">
        <v>3001935</v>
      </c>
      <c r="J118" s="7">
        <f t="shared" si="1"/>
        <v>34.036246620929504</v>
      </c>
    </row>
    <row r="119" spans="1:10">
      <c r="A119" s="6">
        <v>2560</v>
      </c>
      <c r="B119" s="26" t="s">
        <v>1</v>
      </c>
      <c r="C119" s="26" t="s">
        <v>105</v>
      </c>
      <c r="D119" s="26" t="s">
        <v>12</v>
      </c>
      <c r="E119" s="26" t="s">
        <v>8</v>
      </c>
      <c r="F119" s="26"/>
      <c r="G119" s="20"/>
      <c r="H119" s="26">
        <v>807533</v>
      </c>
      <c r="I119" s="26">
        <v>2083493</v>
      </c>
      <c r="J119" s="7">
        <f t="shared" si="1"/>
        <v>38.758613539858302</v>
      </c>
    </row>
    <row r="120" spans="1:10">
      <c r="A120" s="6">
        <v>2560</v>
      </c>
      <c r="B120" s="26" t="s">
        <v>1</v>
      </c>
      <c r="C120" s="26" t="s">
        <v>105</v>
      </c>
      <c r="D120" s="26" t="s">
        <v>12</v>
      </c>
      <c r="E120" s="26" t="s">
        <v>10</v>
      </c>
      <c r="F120" s="26"/>
      <c r="G120" s="20"/>
      <c r="H120" s="26">
        <v>2301862</v>
      </c>
      <c r="I120" s="26">
        <v>5097674</v>
      </c>
      <c r="J120" s="7">
        <f t="shared" si="1"/>
        <v>45.155143306535493</v>
      </c>
    </row>
    <row r="121" spans="1:10">
      <c r="A121" s="6">
        <v>2560</v>
      </c>
      <c r="B121" s="26" t="s">
        <v>1</v>
      </c>
      <c r="C121" s="26" t="s">
        <v>105</v>
      </c>
      <c r="D121" s="26" t="s">
        <v>13</v>
      </c>
      <c r="E121" s="26" t="s">
        <v>8</v>
      </c>
      <c r="F121" s="26"/>
      <c r="G121" s="20"/>
      <c r="H121" s="26">
        <v>511153</v>
      </c>
      <c r="I121" s="26">
        <v>1181421</v>
      </c>
      <c r="J121" s="7">
        <f t="shared" si="1"/>
        <v>43.265948379112949</v>
      </c>
    </row>
    <row r="122" spans="1:10">
      <c r="A122" s="6">
        <v>2560</v>
      </c>
      <c r="B122" s="26" t="s">
        <v>1</v>
      </c>
      <c r="C122" s="26" t="s">
        <v>105</v>
      </c>
      <c r="D122" s="26" t="s">
        <v>13</v>
      </c>
      <c r="E122" s="26" t="s">
        <v>10</v>
      </c>
      <c r="F122" s="26"/>
      <c r="G122" s="20"/>
      <c r="H122" s="26">
        <v>1254447</v>
      </c>
      <c r="I122" s="26">
        <v>2386635</v>
      </c>
      <c r="J122" s="7">
        <f t="shared" si="1"/>
        <v>52.561325883513817</v>
      </c>
    </row>
    <row r="123" spans="1:10">
      <c r="A123" s="6">
        <v>2560</v>
      </c>
      <c r="B123" s="26" t="s">
        <v>6</v>
      </c>
      <c r="C123" s="26" t="s">
        <v>105</v>
      </c>
      <c r="D123" s="26" t="s">
        <v>7</v>
      </c>
      <c r="E123" s="26" t="s">
        <v>8</v>
      </c>
      <c r="F123" s="26"/>
      <c r="G123" s="20"/>
      <c r="H123" s="26">
        <v>71056</v>
      </c>
      <c r="I123" s="26">
        <v>3932591</v>
      </c>
      <c r="J123" s="7">
        <f t="shared" si="1"/>
        <v>1.8068494791347485</v>
      </c>
    </row>
    <row r="124" spans="1:10">
      <c r="A124" s="6">
        <v>2560</v>
      </c>
      <c r="B124" s="26" t="s">
        <v>6</v>
      </c>
      <c r="C124" s="26" t="s">
        <v>105</v>
      </c>
      <c r="D124" s="26" t="s">
        <v>9</v>
      </c>
      <c r="E124" s="26" t="s">
        <v>8</v>
      </c>
      <c r="F124" s="26"/>
      <c r="G124" s="20"/>
      <c r="H124" s="26">
        <v>89463</v>
      </c>
      <c r="I124" s="26">
        <v>3992612</v>
      </c>
      <c r="J124" s="7">
        <f t="shared" si="1"/>
        <v>2.2407135980155348</v>
      </c>
    </row>
    <row r="125" spans="1:10">
      <c r="A125" s="6">
        <v>2560</v>
      </c>
      <c r="B125" s="26" t="s">
        <v>6</v>
      </c>
      <c r="C125" s="26" t="s">
        <v>105</v>
      </c>
      <c r="D125" s="26" t="s">
        <v>9</v>
      </c>
      <c r="E125" s="26" t="s">
        <v>10</v>
      </c>
      <c r="F125" s="26"/>
      <c r="G125" s="20"/>
      <c r="H125" s="26">
        <v>73181</v>
      </c>
      <c r="I125" s="26">
        <v>4563465</v>
      </c>
      <c r="J125" s="7">
        <f t="shared" si="1"/>
        <v>1.603627944993552</v>
      </c>
    </row>
    <row r="126" spans="1:10">
      <c r="A126" s="6">
        <v>2560</v>
      </c>
      <c r="B126" s="26" t="s">
        <v>6</v>
      </c>
      <c r="C126" s="26" t="s">
        <v>105</v>
      </c>
      <c r="D126" s="26" t="s">
        <v>11</v>
      </c>
      <c r="E126" s="26" t="s">
        <v>8</v>
      </c>
      <c r="F126" s="26"/>
      <c r="G126" s="20"/>
      <c r="H126" s="26">
        <v>49136</v>
      </c>
      <c r="I126" s="26">
        <v>1756306</v>
      </c>
      <c r="J126" s="7">
        <f t="shared" si="1"/>
        <v>2.7976901519439097</v>
      </c>
    </row>
    <row r="127" spans="1:10">
      <c r="A127" s="6">
        <v>2560</v>
      </c>
      <c r="B127" s="26" t="s">
        <v>6</v>
      </c>
      <c r="C127" s="26" t="s">
        <v>105</v>
      </c>
      <c r="D127" s="26" t="s">
        <v>11</v>
      </c>
      <c r="E127" s="26" t="s">
        <v>10</v>
      </c>
      <c r="F127" s="26"/>
      <c r="G127" s="20"/>
      <c r="H127" s="26">
        <v>120918</v>
      </c>
      <c r="I127" s="26">
        <v>3161421</v>
      </c>
      <c r="J127" s="7">
        <f t="shared" si="1"/>
        <v>3.8247990381540453</v>
      </c>
    </row>
    <row r="128" spans="1:10">
      <c r="A128" s="6">
        <v>2560</v>
      </c>
      <c r="B128" s="26" t="s">
        <v>6</v>
      </c>
      <c r="C128" s="26" t="s">
        <v>105</v>
      </c>
      <c r="D128" s="26" t="s">
        <v>12</v>
      </c>
      <c r="E128" s="26" t="s">
        <v>8</v>
      </c>
      <c r="F128" s="26"/>
      <c r="G128" s="20"/>
      <c r="H128" s="26">
        <v>15531</v>
      </c>
      <c r="I128" s="26">
        <v>2296918</v>
      </c>
      <c r="J128" s="7">
        <f t="shared" si="1"/>
        <v>0.67616693325578014</v>
      </c>
    </row>
    <row r="129" spans="1:10">
      <c r="A129" s="6">
        <v>2560</v>
      </c>
      <c r="B129" s="26" t="s">
        <v>6</v>
      </c>
      <c r="C129" s="26" t="s">
        <v>105</v>
      </c>
      <c r="D129" s="26" t="s">
        <v>12</v>
      </c>
      <c r="E129" s="26" t="s">
        <v>10</v>
      </c>
      <c r="F129" s="26"/>
      <c r="G129" s="20"/>
      <c r="H129" s="26">
        <v>34368</v>
      </c>
      <c r="I129" s="26">
        <v>5466049</v>
      </c>
      <c r="J129" s="7">
        <f t="shared" si="1"/>
        <v>0.62875396835996167</v>
      </c>
    </row>
    <row r="130" spans="1:10">
      <c r="A130" s="6">
        <v>2560</v>
      </c>
      <c r="B130" s="26" t="s">
        <v>6</v>
      </c>
      <c r="C130" s="26" t="s">
        <v>105</v>
      </c>
      <c r="D130" s="26" t="s">
        <v>13</v>
      </c>
      <c r="E130" s="26" t="s">
        <v>8</v>
      </c>
      <c r="F130" s="26"/>
      <c r="G130" s="20"/>
      <c r="H130" s="26">
        <v>10169</v>
      </c>
      <c r="I130" s="26">
        <v>1295030</v>
      </c>
      <c r="J130" s="7">
        <f t="shared" si="1"/>
        <v>0.78523277453031981</v>
      </c>
    </row>
    <row r="131" spans="1:10">
      <c r="A131" s="6">
        <v>2560</v>
      </c>
      <c r="B131" s="26" t="s">
        <v>6</v>
      </c>
      <c r="C131" s="26" t="s">
        <v>105</v>
      </c>
      <c r="D131" s="26" t="s">
        <v>13</v>
      </c>
      <c r="E131" s="26" t="s">
        <v>10</v>
      </c>
      <c r="F131" s="26"/>
      <c r="G131" s="20"/>
      <c r="H131" s="26">
        <v>19064</v>
      </c>
      <c r="I131" s="26">
        <v>2459417</v>
      </c>
      <c r="J131" s="7">
        <f t="shared" si="1"/>
        <v>0.7751430521948901</v>
      </c>
    </row>
    <row r="132" spans="1:10">
      <c r="A132" s="6">
        <v>2560</v>
      </c>
      <c r="B132" s="26" t="s">
        <v>104</v>
      </c>
      <c r="C132" s="26" t="s">
        <v>105</v>
      </c>
      <c r="D132" s="26"/>
      <c r="E132" s="26" t="s">
        <v>104</v>
      </c>
      <c r="F132" s="26" t="s">
        <v>7</v>
      </c>
      <c r="G132" s="27">
        <v>13</v>
      </c>
      <c r="H132" s="26">
        <v>1166154</v>
      </c>
      <c r="I132" s="26">
        <v>7565650</v>
      </c>
      <c r="J132" s="7">
        <f t="shared" ref="J132:J195" si="2">H132*100/I132</f>
        <v>15.413797889143696</v>
      </c>
    </row>
    <row r="133" spans="1:10">
      <c r="A133" s="6">
        <v>2560</v>
      </c>
      <c r="B133" s="26" t="s">
        <v>104</v>
      </c>
      <c r="C133" s="26" t="s">
        <v>105</v>
      </c>
      <c r="D133" s="26"/>
      <c r="E133" s="26" t="s">
        <v>104</v>
      </c>
      <c r="F133" s="26" t="s">
        <v>14</v>
      </c>
      <c r="G133" s="27">
        <v>6</v>
      </c>
      <c r="H133" s="26">
        <v>256521</v>
      </c>
      <c r="I133" s="26">
        <v>1831763</v>
      </c>
      <c r="J133" s="7">
        <f t="shared" si="2"/>
        <v>14.004049650527934</v>
      </c>
    </row>
    <row r="134" spans="1:10">
      <c r="A134" s="6">
        <v>2560</v>
      </c>
      <c r="B134" s="26" t="s">
        <v>104</v>
      </c>
      <c r="C134" s="26" t="s">
        <v>105</v>
      </c>
      <c r="D134" s="26"/>
      <c r="E134" s="26" t="s">
        <v>104</v>
      </c>
      <c r="F134" s="26" t="s">
        <v>15</v>
      </c>
      <c r="G134" s="27">
        <v>4</v>
      </c>
      <c r="H134" s="26">
        <v>288880</v>
      </c>
      <c r="I134" s="26">
        <v>1366386</v>
      </c>
      <c r="J134" s="7">
        <f t="shared" si="2"/>
        <v>21.141902800526353</v>
      </c>
    </row>
    <row r="135" spans="1:10">
      <c r="A135" s="6">
        <v>2560</v>
      </c>
      <c r="B135" s="26" t="s">
        <v>104</v>
      </c>
      <c r="C135" s="26" t="s">
        <v>105</v>
      </c>
      <c r="D135" s="26"/>
      <c r="E135" s="26" t="s">
        <v>104</v>
      </c>
      <c r="F135" s="26" t="s">
        <v>16</v>
      </c>
      <c r="G135" s="27">
        <v>4</v>
      </c>
      <c r="H135" s="26">
        <v>199229</v>
      </c>
      <c r="I135" s="26">
        <v>1310623</v>
      </c>
      <c r="J135" s="7">
        <f t="shared" si="2"/>
        <v>15.201091389362158</v>
      </c>
    </row>
    <row r="136" spans="1:10">
      <c r="A136" s="6">
        <v>2560</v>
      </c>
      <c r="B136" s="26" t="s">
        <v>104</v>
      </c>
      <c r="C136" s="26" t="s">
        <v>105</v>
      </c>
      <c r="D136" s="26"/>
      <c r="E136" s="26" t="s">
        <v>104</v>
      </c>
      <c r="F136" s="26" t="s">
        <v>17</v>
      </c>
      <c r="G136" s="27">
        <v>4</v>
      </c>
      <c r="H136" s="26">
        <v>146676</v>
      </c>
      <c r="I136" s="26">
        <v>739432</v>
      </c>
      <c r="J136" s="7">
        <f t="shared" si="2"/>
        <v>19.836306786830974</v>
      </c>
    </row>
    <row r="137" spans="1:10">
      <c r="A137" s="6">
        <v>2560</v>
      </c>
      <c r="B137" s="26" t="s">
        <v>104</v>
      </c>
      <c r="C137" s="26" t="s">
        <v>105</v>
      </c>
      <c r="D137" s="26"/>
      <c r="E137" s="26" t="s">
        <v>104</v>
      </c>
      <c r="F137" s="26" t="s">
        <v>18</v>
      </c>
      <c r="G137" s="27">
        <v>4</v>
      </c>
      <c r="H137" s="26">
        <v>42578</v>
      </c>
      <c r="I137" s="26">
        <v>215673</v>
      </c>
      <c r="J137" s="7">
        <f t="shared" si="2"/>
        <v>19.741924116602448</v>
      </c>
    </row>
    <row r="138" spans="1:10">
      <c r="A138" s="6">
        <v>2560</v>
      </c>
      <c r="B138" s="26" t="s">
        <v>104</v>
      </c>
      <c r="C138" s="26" t="s">
        <v>105</v>
      </c>
      <c r="D138" s="26"/>
      <c r="E138" s="26" t="s">
        <v>104</v>
      </c>
      <c r="F138" s="26" t="s">
        <v>19</v>
      </c>
      <c r="G138" s="27">
        <v>4</v>
      </c>
      <c r="H138" s="26">
        <v>116041</v>
      </c>
      <c r="I138" s="26">
        <v>645269</v>
      </c>
      <c r="J138" s="7">
        <f t="shared" si="2"/>
        <v>17.983352679270197</v>
      </c>
    </row>
    <row r="139" spans="1:10">
      <c r="A139" s="6">
        <v>2560</v>
      </c>
      <c r="B139" s="26" t="s">
        <v>104</v>
      </c>
      <c r="C139" s="26" t="s">
        <v>105</v>
      </c>
      <c r="D139" s="26"/>
      <c r="E139" s="26" t="s">
        <v>104</v>
      </c>
      <c r="F139" s="26" t="s">
        <v>20</v>
      </c>
      <c r="G139" s="27">
        <v>4</v>
      </c>
      <c r="H139" s="26">
        <v>31374</v>
      </c>
      <c r="I139" s="26">
        <v>173447</v>
      </c>
      <c r="J139" s="7">
        <f t="shared" si="2"/>
        <v>18.088522718755584</v>
      </c>
    </row>
    <row r="140" spans="1:10">
      <c r="A140" s="6">
        <v>2560</v>
      </c>
      <c r="B140" s="26" t="s">
        <v>104</v>
      </c>
      <c r="C140" s="26" t="s">
        <v>105</v>
      </c>
      <c r="D140" s="26"/>
      <c r="E140" s="26" t="s">
        <v>104</v>
      </c>
      <c r="F140" s="26" t="s">
        <v>21</v>
      </c>
      <c r="G140" s="27">
        <v>3</v>
      </c>
      <c r="H140" s="26">
        <v>52013</v>
      </c>
      <c r="I140" s="26">
        <v>262533</v>
      </c>
      <c r="J140" s="7">
        <f t="shared" si="2"/>
        <v>19.81198554086534</v>
      </c>
    </row>
    <row r="141" spans="1:10">
      <c r="A141" s="6">
        <v>2560</v>
      </c>
      <c r="B141" s="26" t="s">
        <v>104</v>
      </c>
      <c r="C141" s="26" t="s">
        <v>105</v>
      </c>
      <c r="D141" s="26"/>
      <c r="E141" s="26" t="s">
        <v>104</v>
      </c>
      <c r="F141" s="26" t="s">
        <v>22</v>
      </c>
      <c r="G141" s="27">
        <v>4</v>
      </c>
      <c r="H141" s="26">
        <v>95107</v>
      </c>
      <c r="I141" s="26">
        <v>595065</v>
      </c>
      <c r="J141" s="7">
        <f t="shared" si="2"/>
        <v>15.982623746985624</v>
      </c>
    </row>
    <row r="142" spans="1:10">
      <c r="A142" s="6">
        <v>2560</v>
      </c>
      <c r="B142" s="26" t="s">
        <v>104</v>
      </c>
      <c r="C142" s="26" t="s">
        <v>105</v>
      </c>
      <c r="D142" s="26"/>
      <c r="E142" s="26" t="s">
        <v>104</v>
      </c>
      <c r="F142" s="26" t="s">
        <v>23</v>
      </c>
      <c r="G142" s="27">
        <v>6</v>
      </c>
      <c r="H142" s="26">
        <v>278008</v>
      </c>
      <c r="I142" s="26">
        <v>1460531</v>
      </c>
      <c r="J142" s="7">
        <f t="shared" si="2"/>
        <v>19.034720933687815</v>
      </c>
    </row>
    <row r="143" spans="1:10">
      <c r="A143" s="6">
        <v>2560</v>
      </c>
      <c r="B143" s="26" t="s">
        <v>104</v>
      </c>
      <c r="C143" s="26" t="s">
        <v>105</v>
      </c>
      <c r="D143" s="26"/>
      <c r="E143" s="26" t="s">
        <v>104</v>
      </c>
      <c r="F143" s="26" t="s">
        <v>24</v>
      </c>
      <c r="G143" s="27">
        <v>6</v>
      </c>
      <c r="H143" s="26">
        <v>93849</v>
      </c>
      <c r="I143" s="26">
        <v>738763</v>
      </c>
      <c r="J143" s="7">
        <f t="shared" si="2"/>
        <v>12.703532797392398</v>
      </c>
    </row>
    <row r="144" spans="1:10">
      <c r="A144" s="6">
        <v>2560</v>
      </c>
      <c r="B144" s="26" t="s">
        <v>104</v>
      </c>
      <c r="C144" s="26" t="s">
        <v>105</v>
      </c>
      <c r="D144" s="26"/>
      <c r="E144" s="26" t="s">
        <v>104</v>
      </c>
      <c r="F144" s="26" t="s">
        <v>25</v>
      </c>
      <c r="G144" s="27">
        <v>6</v>
      </c>
      <c r="H144" s="26">
        <v>77129</v>
      </c>
      <c r="I144" s="26">
        <v>446854</v>
      </c>
      <c r="J144" s="7">
        <f t="shared" si="2"/>
        <v>17.260447483965681</v>
      </c>
    </row>
    <row r="145" spans="1:10">
      <c r="A145" s="6">
        <v>2560</v>
      </c>
      <c r="B145" s="26" t="s">
        <v>104</v>
      </c>
      <c r="C145" s="26" t="s">
        <v>105</v>
      </c>
      <c r="D145" s="26"/>
      <c r="E145" s="26" t="s">
        <v>104</v>
      </c>
      <c r="F145" s="26" t="s">
        <v>26</v>
      </c>
      <c r="G145" s="27">
        <v>6</v>
      </c>
      <c r="H145" s="26">
        <v>52321</v>
      </c>
      <c r="I145" s="26">
        <v>229196</v>
      </c>
      <c r="J145" s="7">
        <f t="shared" si="2"/>
        <v>22.828059826524022</v>
      </c>
    </row>
    <row r="146" spans="1:10">
      <c r="A146" s="6">
        <v>2560</v>
      </c>
      <c r="B146" s="26" t="s">
        <v>104</v>
      </c>
      <c r="C146" s="26" t="s">
        <v>105</v>
      </c>
      <c r="D146" s="26"/>
      <c r="E146" s="26" t="s">
        <v>104</v>
      </c>
      <c r="F146" s="26" t="s">
        <v>27</v>
      </c>
      <c r="G146" s="27">
        <v>6</v>
      </c>
      <c r="H146" s="26">
        <v>104304</v>
      </c>
      <c r="I146" s="26">
        <v>655761</v>
      </c>
      <c r="J146" s="7">
        <f t="shared" si="2"/>
        <v>15.90579494663452</v>
      </c>
    </row>
    <row r="147" spans="1:10">
      <c r="A147" s="6">
        <v>2560</v>
      </c>
      <c r="B147" s="26" t="s">
        <v>104</v>
      </c>
      <c r="C147" s="26" t="s">
        <v>105</v>
      </c>
      <c r="D147" s="26"/>
      <c r="E147" s="26" t="s">
        <v>104</v>
      </c>
      <c r="F147" s="26" t="s">
        <v>28</v>
      </c>
      <c r="G147" s="27">
        <v>6</v>
      </c>
      <c r="H147" s="26">
        <v>84417</v>
      </c>
      <c r="I147" s="26">
        <v>502769</v>
      </c>
      <c r="J147" s="7">
        <f t="shared" si="2"/>
        <v>16.790414683482872</v>
      </c>
    </row>
    <row r="148" spans="1:10">
      <c r="A148" s="6">
        <v>2560</v>
      </c>
      <c r="B148" s="26" t="s">
        <v>104</v>
      </c>
      <c r="C148" s="26" t="s">
        <v>105</v>
      </c>
      <c r="D148" s="26"/>
      <c r="E148" s="26" t="s">
        <v>104</v>
      </c>
      <c r="F148" s="26" t="s">
        <v>29</v>
      </c>
      <c r="G148" s="27">
        <v>4</v>
      </c>
      <c r="H148" s="26">
        <v>52131</v>
      </c>
      <c r="I148" s="26">
        <v>230196</v>
      </c>
      <c r="J148" s="7">
        <f t="shared" si="2"/>
        <v>22.64635354219882</v>
      </c>
    </row>
    <row r="149" spans="1:10">
      <c r="A149" s="6">
        <v>2560</v>
      </c>
      <c r="B149" s="26" t="s">
        <v>104</v>
      </c>
      <c r="C149" s="26" t="s">
        <v>105</v>
      </c>
      <c r="D149" s="26"/>
      <c r="E149" s="26" t="s">
        <v>104</v>
      </c>
      <c r="F149" s="26" t="s">
        <v>30</v>
      </c>
      <c r="G149" s="27">
        <v>6</v>
      </c>
      <c r="H149" s="26">
        <v>109412</v>
      </c>
      <c r="I149" s="26">
        <v>478383</v>
      </c>
      <c r="J149" s="7">
        <f t="shared" si="2"/>
        <v>22.871214069061818</v>
      </c>
    </row>
    <row r="150" spans="1:10">
      <c r="A150" s="6">
        <v>2560</v>
      </c>
      <c r="B150" s="26" t="s">
        <v>104</v>
      </c>
      <c r="C150" s="26" t="s">
        <v>105</v>
      </c>
      <c r="D150" s="26"/>
      <c r="E150" s="26" t="s">
        <v>104</v>
      </c>
      <c r="F150" s="26" t="s">
        <v>31</v>
      </c>
      <c r="G150" s="27">
        <v>9</v>
      </c>
      <c r="H150" s="26">
        <v>457211</v>
      </c>
      <c r="I150" s="26">
        <v>2040536</v>
      </c>
      <c r="J150" s="7">
        <f t="shared" si="2"/>
        <v>22.406416745404147</v>
      </c>
    </row>
    <row r="151" spans="1:10">
      <c r="A151" s="6">
        <v>2560</v>
      </c>
      <c r="B151" s="26" t="s">
        <v>104</v>
      </c>
      <c r="C151" s="26" t="s">
        <v>105</v>
      </c>
      <c r="D151" s="26"/>
      <c r="E151" s="26" t="s">
        <v>104</v>
      </c>
      <c r="F151" s="26" t="s">
        <v>32</v>
      </c>
      <c r="G151" s="27">
        <v>9</v>
      </c>
      <c r="H151" s="26">
        <v>188994</v>
      </c>
      <c r="I151" s="26">
        <v>970749</v>
      </c>
      <c r="J151" s="7">
        <f t="shared" si="2"/>
        <v>19.468884335703667</v>
      </c>
    </row>
    <row r="152" spans="1:10">
      <c r="A152" s="6">
        <v>2560</v>
      </c>
      <c r="B152" s="26" t="s">
        <v>104</v>
      </c>
      <c r="C152" s="26" t="s">
        <v>105</v>
      </c>
      <c r="D152" s="26"/>
      <c r="E152" s="26" t="s">
        <v>104</v>
      </c>
      <c r="F152" s="26" t="s">
        <v>33</v>
      </c>
      <c r="G152" s="27">
        <v>9</v>
      </c>
      <c r="H152" s="26">
        <v>177085</v>
      </c>
      <c r="I152" s="26">
        <v>859174</v>
      </c>
      <c r="J152" s="7">
        <f t="shared" si="2"/>
        <v>20.611075288591135</v>
      </c>
    </row>
    <row r="153" spans="1:10">
      <c r="A153" s="6">
        <v>2560</v>
      </c>
      <c r="B153" s="26" t="s">
        <v>104</v>
      </c>
      <c r="C153" s="26" t="s">
        <v>105</v>
      </c>
      <c r="D153" s="26"/>
      <c r="E153" s="26" t="s">
        <v>104</v>
      </c>
      <c r="F153" s="26" t="s">
        <v>34</v>
      </c>
      <c r="G153" s="27">
        <v>10</v>
      </c>
      <c r="H153" s="26">
        <v>152791</v>
      </c>
      <c r="I153" s="26">
        <v>807434</v>
      </c>
      <c r="J153" s="7">
        <f t="shared" si="2"/>
        <v>18.923032718463677</v>
      </c>
    </row>
    <row r="154" spans="1:10">
      <c r="A154" s="6">
        <v>2560</v>
      </c>
      <c r="B154" s="26" t="s">
        <v>104</v>
      </c>
      <c r="C154" s="26" t="s">
        <v>105</v>
      </c>
      <c r="D154" s="26"/>
      <c r="E154" s="26" t="s">
        <v>104</v>
      </c>
      <c r="F154" s="26" t="s">
        <v>35</v>
      </c>
      <c r="G154" s="27">
        <v>10</v>
      </c>
      <c r="H154" s="26">
        <v>310087</v>
      </c>
      <c r="I154" s="26">
        <v>1358264</v>
      </c>
      <c r="J154" s="7">
        <f t="shared" si="2"/>
        <v>22.829656090421302</v>
      </c>
    </row>
    <row r="155" spans="1:10">
      <c r="A155" s="6">
        <v>2560</v>
      </c>
      <c r="B155" s="26" t="s">
        <v>104</v>
      </c>
      <c r="C155" s="26" t="s">
        <v>105</v>
      </c>
      <c r="D155" s="26"/>
      <c r="E155" s="26" t="s">
        <v>104</v>
      </c>
      <c r="F155" s="26" t="s">
        <v>36</v>
      </c>
      <c r="G155" s="27">
        <v>10</v>
      </c>
      <c r="H155" s="26">
        <v>80211</v>
      </c>
      <c r="I155" s="26">
        <v>385406</v>
      </c>
      <c r="J155" s="7">
        <f t="shared" si="2"/>
        <v>20.812078691042693</v>
      </c>
    </row>
    <row r="156" spans="1:10">
      <c r="A156" s="6">
        <v>2560</v>
      </c>
      <c r="B156" s="26" t="s">
        <v>104</v>
      </c>
      <c r="C156" s="26" t="s">
        <v>105</v>
      </c>
      <c r="D156" s="26"/>
      <c r="E156" s="26" t="s">
        <v>104</v>
      </c>
      <c r="F156" s="26" t="s">
        <v>37</v>
      </c>
      <c r="G156" s="27">
        <v>9</v>
      </c>
      <c r="H156" s="26">
        <v>153045</v>
      </c>
      <c r="I156" s="26">
        <v>774405</v>
      </c>
      <c r="J156" s="7">
        <f t="shared" si="2"/>
        <v>19.76291475390784</v>
      </c>
    </row>
    <row r="157" spans="1:10">
      <c r="A157" s="6">
        <v>2560</v>
      </c>
      <c r="B157" s="26" t="s">
        <v>104</v>
      </c>
      <c r="C157" s="26" t="s">
        <v>105</v>
      </c>
      <c r="D157" s="26"/>
      <c r="E157" s="26" t="s">
        <v>104</v>
      </c>
      <c r="F157" s="26" t="s">
        <v>38</v>
      </c>
      <c r="G157" s="27">
        <v>10</v>
      </c>
      <c r="H157" s="26">
        <v>49516</v>
      </c>
      <c r="I157" s="26">
        <v>219579</v>
      </c>
      <c r="J157" s="7">
        <f t="shared" si="2"/>
        <v>22.55042604256327</v>
      </c>
    </row>
    <row r="158" spans="1:10">
      <c r="A158" s="6">
        <v>2560</v>
      </c>
      <c r="B158" s="26" t="s">
        <v>104</v>
      </c>
      <c r="C158" s="26" t="s">
        <v>105</v>
      </c>
      <c r="D158" s="26"/>
      <c r="E158" s="26" t="s">
        <v>104</v>
      </c>
      <c r="F158" s="26" t="s">
        <v>39</v>
      </c>
      <c r="G158" s="27">
        <v>8</v>
      </c>
      <c r="H158" s="26">
        <v>54654</v>
      </c>
      <c r="I158" s="26">
        <v>268802</v>
      </c>
      <c r="J158" s="7">
        <f t="shared" si="2"/>
        <v>20.332438002693433</v>
      </c>
    </row>
    <row r="159" spans="1:10">
      <c r="A159" s="6">
        <v>2560</v>
      </c>
      <c r="B159" s="26" t="s">
        <v>104</v>
      </c>
      <c r="C159" s="26" t="s">
        <v>105</v>
      </c>
      <c r="D159" s="26"/>
      <c r="E159" s="26" t="s">
        <v>104</v>
      </c>
      <c r="F159" s="26" t="s">
        <v>40</v>
      </c>
      <c r="G159" s="27">
        <v>8</v>
      </c>
      <c r="H159" s="26">
        <v>84137</v>
      </c>
      <c r="I159" s="26">
        <v>368411</v>
      </c>
      <c r="J159" s="7">
        <f t="shared" si="2"/>
        <v>22.837808860213187</v>
      </c>
    </row>
    <row r="160" spans="1:10">
      <c r="A160" s="6">
        <v>2560</v>
      </c>
      <c r="B160" s="26" t="s">
        <v>104</v>
      </c>
      <c r="C160" s="26" t="s">
        <v>105</v>
      </c>
      <c r="D160" s="26"/>
      <c r="E160" s="26" t="s">
        <v>104</v>
      </c>
      <c r="F160" s="26" t="s">
        <v>41</v>
      </c>
      <c r="G160" s="27">
        <v>7</v>
      </c>
      <c r="H160" s="26">
        <v>254656</v>
      </c>
      <c r="I160" s="26">
        <v>1452537</v>
      </c>
      <c r="J160" s="7">
        <f t="shared" si="2"/>
        <v>17.531808139827074</v>
      </c>
    </row>
    <row r="161" spans="1:10">
      <c r="A161" s="6">
        <v>2560</v>
      </c>
      <c r="B161" s="26" t="s">
        <v>104</v>
      </c>
      <c r="C161" s="26" t="s">
        <v>105</v>
      </c>
      <c r="D161" s="26"/>
      <c r="E161" s="26" t="s">
        <v>104</v>
      </c>
      <c r="F161" s="26" t="s">
        <v>42</v>
      </c>
      <c r="G161" s="27">
        <v>8</v>
      </c>
      <c r="H161" s="26">
        <v>251791</v>
      </c>
      <c r="I161" s="26">
        <v>1008839</v>
      </c>
      <c r="J161" s="7">
        <f t="shared" si="2"/>
        <v>24.958491890182675</v>
      </c>
    </row>
    <row r="162" spans="1:10">
      <c r="A162" s="6">
        <v>2560</v>
      </c>
      <c r="B162" s="26" t="s">
        <v>104</v>
      </c>
      <c r="C162" s="26" t="s">
        <v>105</v>
      </c>
      <c r="D162" s="26"/>
      <c r="E162" s="26" t="s">
        <v>104</v>
      </c>
      <c r="F162" s="26" t="s">
        <v>43</v>
      </c>
      <c r="G162" s="27">
        <v>8</v>
      </c>
      <c r="H162" s="26">
        <v>85720</v>
      </c>
      <c r="I162" s="26">
        <v>443967</v>
      </c>
      <c r="J162" s="7">
        <f t="shared" si="2"/>
        <v>19.307741341135713</v>
      </c>
    </row>
    <row r="163" spans="1:10">
      <c r="A163" s="6">
        <v>2560</v>
      </c>
      <c r="B163" s="26" t="s">
        <v>104</v>
      </c>
      <c r="C163" s="26" t="s">
        <v>105</v>
      </c>
      <c r="D163" s="26"/>
      <c r="E163" s="26" t="s">
        <v>104</v>
      </c>
      <c r="F163" s="26" t="s">
        <v>44</v>
      </c>
      <c r="G163" s="27">
        <v>8</v>
      </c>
      <c r="H163" s="26">
        <v>63642</v>
      </c>
      <c r="I163" s="26">
        <v>352877</v>
      </c>
      <c r="J163" s="7">
        <f t="shared" si="2"/>
        <v>18.035179396786983</v>
      </c>
    </row>
    <row r="164" spans="1:10">
      <c r="A164" s="6">
        <v>2560</v>
      </c>
      <c r="B164" s="26" t="s">
        <v>104</v>
      </c>
      <c r="C164" s="26" t="s">
        <v>105</v>
      </c>
      <c r="D164" s="26"/>
      <c r="E164" s="26" t="s">
        <v>104</v>
      </c>
      <c r="F164" s="26" t="s">
        <v>45</v>
      </c>
      <c r="G164" s="27">
        <v>7</v>
      </c>
      <c r="H164" s="26">
        <v>121992</v>
      </c>
      <c r="I164" s="26">
        <v>679355</v>
      </c>
      <c r="J164" s="7">
        <f t="shared" si="2"/>
        <v>17.957032773733911</v>
      </c>
    </row>
    <row r="165" spans="1:10">
      <c r="A165" s="6">
        <v>2560</v>
      </c>
      <c r="B165" s="26" t="s">
        <v>104</v>
      </c>
      <c r="C165" s="26" t="s">
        <v>105</v>
      </c>
      <c r="D165" s="26"/>
      <c r="E165" s="26" t="s">
        <v>104</v>
      </c>
      <c r="F165" s="26" t="s">
        <v>46</v>
      </c>
      <c r="G165" s="27">
        <v>7</v>
      </c>
      <c r="H165" s="26">
        <v>195036</v>
      </c>
      <c r="I165" s="26">
        <v>853554</v>
      </c>
      <c r="J165" s="7">
        <f t="shared" si="2"/>
        <v>22.849872415804974</v>
      </c>
    </row>
    <row r="166" spans="1:10">
      <c r="A166" s="6">
        <v>2560</v>
      </c>
      <c r="B166" s="26" t="s">
        <v>104</v>
      </c>
      <c r="C166" s="26" t="s">
        <v>105</v>
      </c>
      <c r="D166" s="26"/>
      <c r="E166" s="26" t="s">
        <v>104</v>
      </c>
      <c r="F166" s="26" t="s">
        <v>47</v>
      </c>
      <c r="G166" s="27">
        <v>7</v>
      </c>
      <c r="H166" s="26">
        <v>149728</v>
      </c>
      <c r="I166" s="26">
        <v>652863</v>
      </c>
      <c r="J166" s="7">
        <f t="shared" si="2"/>
        <v>22.934061204264907</v>
      </c>
    </row>
    <row r="167" spans="1:10">
      <c r="A167" s="6">
        <v>2560</v>
      </c>
      <c r="B167" s="26" t="s">
        <v>104</v>
      </c>
      <c r="C167" s="26" t="s">
        <v>105</v>
      </c>
      <c r="D167" s="26"/>
      <c r="E167" s="26" t="s">
        <v>104</v>
      </c>
      <c r="F167" s="26" t="s">
        <v>48</v>
      </c>
      <c r="G167" s="27">
        <v>8</v>
      </c>
      <c r="H167" s="26">
        <v>189037</v>
      </c>
      <c r="I167" s="26">
        <v>730594</v>
      </c>
      <c r="J167" s="7">
        <f t="shared" si="2"/>
        <v>25.874425467496312</v>
      </c>
    </row>
    <row r="168" spans="1:10">
      <c r="A168" s="6">
        <v>2560</v>
      </c>
      <c r="B168" s="26" t="s">
        <v>104</v>
      </c>
      <c r="C168" s="26" t="s">
        <v>105</v>
      </c>
      <c r="D168" s="26"/>
      <c r="E168" s="26" t="s">
        <v>104</v>
      </c>
      <c r="F168" s="26" t="s">
        <v>49</v>
      </c>
      <c r="G168" s="27">
        <v>8</v>
      </c>
      <c r="H168" s="26">
        <v>87827</v>
      </c>
      <c r="I168" s="26">
        <v>441563</v>
      </c>
      <c r="J168" s="7">
        <f t="shared" si="2"/>
        <v>19.890027017662259</v>
      </c>
    </row>
    <row r="169" spans="1:10">
      <c r="A169" s="6">
        <v>2560</v>
      </c>
      <c r="B169" s="26" t="s">
        <v>104</v>
      </c>
      <c r="C169" s="26" t="s">
        <v>105</v>
      </c>
      <c r="D169" s="26"/>
      <c r="E169" s="26" t="s">
        <v>104</v>
      </c>
      <c r="F169" s="26" t="s">
        <v>50</v>
      </c>
      <c r="G169" s="27">
        <v>10</v>
      </c>
      <c r="H169" s="26">
        <v>52135</v>
      </c>
      <c r="I169" s="26">
        <v>275225</v>
      </c>
      <c r="J169" s="7">
        <f t="shared" si="2"/>
        <v>18.942683259151604</v>
      </c>
    </row>
    <row r="170" spans="1:10">
      <c r="A170" s="6">
        <v>2560</v>
      </c>
      <c r="B170" s="26" t="s">
        <v>104</v>
      </c>
      <c r="C170" s="26" t="s">
        <v>105</v>
      </c>
      <c r="D170" s="26"/>
      <c r="E170" s="26" t="s">
        <v>104</v>
      </c>
      <c r="F170" s="26" t="s">
        <v>51</v>
      </c>
      <c r="G170" s="27">
        <v>1</v>
      </c>
      <c r="H170" s="26">
        <v>220289</v>
      </c>
      <c r="I170" s="26">
        <v>1461235</v>
      </c>
      <c r="J170" s="7">
        <f t="shared" si="2"/>
        <v>15.075535420380705</v>
      </c>
    </row>
    <row r="171" spans="1:10">
      <c r="A171" s="6">
        <v>2560</v>
      </c>
      <c r="B171" s="26" t="s">
        <v>104</v>
      </c>
      <c r="C171" s="26" t="s">
        <v>105</v>
      </c>
      <c r="D171" s="26"/>
      <c r="E171" s="26" t="s">
        <v>104</v>
      </c>
      <c r="F171" s="26" t="s">
        <v>52</v>
      </c>
      <c r="G171" s="27">
        <v>1</v>
      </c>
      <c r="H171" s="26">
        <v>74127</v>
      </c>
      <c r="I171" s="26">
        <v>356244</v>
      </c>
      <c r="J171" s="7">
        <f t="shared" si="2"/>
        <v>20.807929396705628</v>
      </c>
    </row>
    <row r="172" spans="1:10">
      <c r="A172" s="6">
        <v>2560</v>
      </c>
      <c r="B172" s="26" t="s">
        <v>104</v>
      </c>
      <c r="C172" s="26" t="s">
        <v>105</v>
      </c>
      <c r="D172" s="26"/>
      <c r="E172" s="26" t="s">
        <v>104</v>
      </c>
      <c r="F172" s="26" t="s">
        <v>53</v>
      </c>
      <c r="G172" s="27">
        <v>1</v>
      </c>
      <c r="H172" s="26">
        <v>108119</v>
      </c>
      <c r="I172" s="26">
        <v>633015</v>
      </c>
      <c r="J172" s="7">
        <f t="shared" si="2"/>
        <v>17.080006003017306</v>
      </c>
    </row>
    <row r="173" spans="1:10">
      <c r="A173" s="6">
        <v>2560</v>
      </c>
      <c r="B173" s="26" t="s">
        <v>104</v>
      </c>
      <c r="C173" s="26" t="s">
        <v>105</v>
      </c>
      <c r="D173" s="26"/>
      <c r="E173" s="26" t="s">
        <v>104</v>
      </c>
      <c r="F173" s="26" t="s">
        <v>54</v>
      </c>
      <c r="G173" s="27">
        <v>2</v>
      </c>
      <c r="H173" s="26">
        <v>59210</v>
      </c>
      <c r="I173" s="26">
        <v>361930</v>
      </c>
      <c r="J173" s="7">
        <f t="shared" si="2"/>
        <v>16.359517033680547</v>
      </c>
    </row>
    <row r="174" spans="1:10">
      <c r="A174" s="6">
        <v>2560</v>
      </c>
      <c r="B174" s="26" t="s">
        <v>104</v>
      </c>
      <c r="C174" s="26" t="s">
        <v>105</v>
      </c>
      <c r="D174" s="26"/>
      <c r="E174" s="26" t="s">
        <v>104</v>
      </c>
      <c r="F174" s="26" t="s">
        <v>55</v>
      </c>
      <c r="G174" s="27">
        <v>1</v>
      </c>
      <c r="H174" s="26">
        <v>58102</v>
      </c>
      <c r="I174" s="26">
        <v>362136</v>
      </c>
      <c r="J174" s="7">
        <f t="shared" si="2"/>
        <v>16.04424856959816</v>
      </c>
    </row>
    <row r="175" spans="1:10">
      <c r="A175" s="6">
        <v>2560</v>
      </c>
      <c r="B175" s="26" t="s">
        <v>104</v>
      </c>
      <c r="C175" s="26" t="s">
        <v>105</v>
      </c>
      <c r="D175" s="26"/>
      <c r="E175" s="26" t="s">
        <v>104</v>
      </c>
      <c r="F175" s="26" t="s">
        <v>56</v>
      </c>
      <c r="G175" s="27">
        <v>1</v>
      </c>
      <c r="H175" s="26">
        <v>56931</v>
      </c>
      <c r="I175" s="26">
        <v>362335</v>
      </c>
      <c r="J175" s="7">
        <f t="shared" si="2"/>
        <v>15.71225523341659</v>
      </c>
    </row>
    <row r="176" spans="1:10">
      <c r="A176" s="6">
        <v>2560</v>
      </c>
      <c r="B176" s="26" t="s">
        <v>104</v>
      </c>
      <c r="C176" s="26" t="s">
        <v>105</v>
      </c>
      <c r="D176" s="26"/>
      <c r="E176" s="26" t="s">
        <v>104</v>
      </c>
      <c r="F176" s="26" t="s">
        <v>57</v>
      </c>
      <c r="G176" s="27">
        <v>1</v>
      </c>
      <c r="H176" s="26">
        <v>62467</v>
      </c>
      <c r="I176" s="26">
        <v>347923</v>
      </c>
      <c r="J176" s="7">
        <f t="shared" si="2"/>
        <v>17.954259994309087</v>
      </c>
    </row>
    <row r="177" spans="1:10">
      <c r="A177" s="6">
        <v>2560</v>
      </c>
      <c r="B177" s="26" t="s">
        <v>104</v>
      </c>
      <c r="C177" s="26" t="s">
        <v>105</v>
      </c>
      <c r="D177" s="26"/>
      <c r="E177" s="26" t="s">
        <v>104</v>
      </c>
      <c r="F177" s="26" t="s">
        <v>58</v>
      </c>
      <c r="G177" s="27">
        <v>1</v>
      </c>
      <c r="H177" s="26">
        <v>138974</v>
      </c>
      <c r="I177" s="26">
        <v>956052</v>
      </c>
      <c r="J177" s="7">
        <f t="shared" si="2"/>
        <v>14.536238614636025</v>
      </c>
    </row>
    <row r="178" spans="1:10">
      <c r="A178" s="6">
        <v>2560</v>
      </c>
      <c r="B178" s="26" t="s">
        <v>104</v>
      </c>
      <c r="C178" s="26" t="s">
        <v>105</v>
      </c>
      <c r="D178" s="26"/>
      <c r="E178" s="26" t="s">
        <v>104</v>
      </c>
      <c r="F178" s="26" t="s">
        <v>59</v>
      </c>
      <c r="G178" s="27">
        <v>1</v>
      </c>
      <c r="H178" s="26">
        <v>27893</v>
      </c>
      <c r="I178" s="26">
        <v>152823</v>
      </c>
      <c r="J178" s="7">
        <f t="shared" si="2"/>
        <v>18.2518338208254</v>
      </c>
    </row>
    <row r="179" spans="1:10">
      <c r="A179" s="6">
        <v>2560</v>
      </c>
      <c r="B179" s="26" t="s">
        <v>104</v>
      </c>
      <c r="C179" s="26" t="s">
        <v>105</v>
      </c>
      <c r="D179" s="26"/>
      <c r="E179" s="26" t="s">
        <v>104</v>
      </c>
      <c r="F179" s="26" t="s">
        <v>60</v>
      </c>
      <c r="G179" s="27">
        <v>3</v>
      </c>
      <c r="H179" s="26">
        <v>126653</v>
      </c>
      <c r="I179" s="26">
        <v>813374</v>
      </c>
      <c r="J179" s="7">
        <f t="shared" si="2"/>
        <v>15.571311598354509</v>
      </c>
    </row>
    <row r="180" spans="1:10">
      <c r="A180" s="6">
        <v>2560</v>
      </c>
      <c r="B180" s="26" t="s">
        <v>104</v>
      </c>
      <c r="C180" s="26" t="s">
        <v>105</v>
      </c>
      <c r="D180" s="26"/>
      <c r="E180" s="26" t="s">
        <v>104</v>
      </c>
      <c r="F180" s="26" t="s">
        <v>61</v>
      </c>
      <c r="G180" s="27">
        <v>3</v>
      </c>
      <c r="H180" s="26">
        <v>42119</v>
      </c>
      <c r="I180" s="26">
        <v>236732</v>
      </c>
      <c r="J180" s="7">
        <f t="shared" si="2"/>
        <v>17.791849010695639</v>
      </c>
    </row>
    <row r="181" spans="1:10">
      <c r="A181" s="6">
        <v>2560</v>
      </c>
      <c r="B181" s="26" t="s">
        <v>104</v>
      </c>
      <c r="C181" s="26" t="s">
        <v>105</v>
      </c>
      <c r="D181" s="26"/>
      <c r="E181" s="26" t="s">
        <v>104</v>
      </c>
      <c r="F181" s="26" t="s">
        <v>62</v>
      </c>
      <c r="G181" s="27">
        <v>3</v>
      </c>
      <c r="H181" s="26">
        <v>133852</v>
      </c>
      <c r="I181" s="26">
        <v>626413</v>
      </c>
      <c r="J181" s="7">
        <f t="shared" si="2"/>
        <v>21.36801120027841</v>
      </c>
    </row>
    <row r="182" spans="1:10">
      <c r="A182" s="6">
        <v>2560</v>
      </c>
      <c r="B182" s="26" t="s">
        <v>104</v>
      </c>
      <c r="C182" s="26" t="s">
        <v>105</v>
      </c>
      <c r="D182" s="26"/>
      <c r="E182" s="26" t="s">
        <v>104</v>
      </c>
      <c r="F182" s="26" t="s">
        <v>63</v>
      </c>
      <c r="G182" s="27">
        <v>2</v>
      </c>
      <c r="H182" s="26">
        <v>79992</v>
      </c>
      <c r="I182" s="26">
        <v>389672</v>
      </c>
      <c r="J182" s="7">
        <f t="shared" si="2"/>
        <v>20.528033833583116</v>
      </c>
    </row>
    <row r="183" spans="1:10">
      <c r="A183" s="6">
        <v>2560</v>
      </c>
      <c r="B183" s="26" t="s">
        <v>104</v>
      </c>
      <c r="C183" s="26" t="s">
        <v>105</v>
      </c>
      <c r="D183" s="26"/>
      <c r="E183" s="26" t="s">
        <v>104</v>
      </c>
      <c r="F183" s="26" t="s">
        <v>64</v>
      </c>
      <c r="G183" s="27">
        <v>2</v>
      </c>
      <c r="H183" s="26">
        <v>93544</v>
      </c>
      <c r="I183" s="26">
        <v>511019</v>
      </c>
      <c r="J183" s="7">
        <f t="shared" si="2"/>
        <v>18.305385905416433</v>
      </c>
    </row>
    <row r="184" spans="1:10">
      <c r="A184" s="6">
        <v>2560</v>
      </c>
      <c r="B184" s="26" t="s">
        <v>104</v>
      </c>
      <c r="C184" s="26" t="s">
        <v>105</v>
      </c>
      <c r="D184" s="26"/>
      <c r="E184" s="26" t="s">
        <v>104</v>
      </c>
      <c r="F184" s="26" t="s">
        <v>65</v>
      </c>
      <c r="G184" s="27">
        <v>2</v>
      </c>
      <c r="H184" s="26">
        <v>128503</v>
      </c>
      <c r="I184" s="26">
        <v>740795</v>
      </c>
      <c r="J184" s="7">
        <f t="shared" si="2"/>
        <v>17.3466343590332</v>
      </c>
    </row>
    <row r="185" spans="1:10">
      <c r="A185" s="6">
        <v>2560</v>
      </c>
      <c r="B185" s="26" t="s">
        <v>104</v>
      </c>
      <c r="C185" s="26" t="s">
        <v>105</v>
      </c>
      <c r="D185" s="26"/>
      <c r="E185" s="26" t="s">
        <v>104</v>
      </c>
      <c r="F185" s="26" t="s">
        <v>66</v>
      </c>
      <c r="G185" s="27">
        <v>3</v>
      </c>
      <c r="H185" s="26">
        <v>68367</v>
      </c>
      <c r="I185" s="26">
        <v>442396</v>
      </c>
      <c r="J185" s="7">
        <f t="shared" si="2"/>
        <v>15.45380157144278</v>
      </c>
    </row>
    <row r="186" spans="1:10">
      <c r="A186" s="6">
        <v>2560</v>
      </c>
      <c r="B186" s="26" t="s">
        <v>104</v>
      </c>
      <c r="C186" s="26" t="s">
        <v>105</v>
      </c>
      <c r="D186" s="26"/>
      <c r="E186" s="26" t="s">
        <v>104</v>
      </c>
      <c r="F186" s="26" t="s">
        <v>67</v>
      </c>
      <c r="G186" s="27">
        <v>2</v>
      </c>
      <c r="H186" s="26">
        <v>148151</v>
      </c>
      <c r="I186" s="26">
        <v>738721</v>
      </c>
      <c r="J186" s="7">
        <f t="shared" si="2"/>
        <v>20.055068151575494</v>
      </c>
    </row>
    <row r="187" spans="1:10">
      <c r="A187" s="6">
        <v>2560</v>
      </c>
      <c r="B187" s="26" t="s">
        <v>104</v>
      </c>
      <c r="C187" s="26" t="s">
        <v>105</v>
      </c>
      <c r="D187" s="26"/>
      <c r="E187" s="26" t="s">
        <v>104</v>
      </c>
      <c r="F187" s="26" t="s">
        <v>68</v>
      </c>
      <c r="G187" s="27">
        <v>5</v>
      </c>
      <c r="H187" s="26">
        <v>119110</v>
      </c>
      <c r="I187" s="26">
        <v>664178</v>
      </c>
      <c r="J187" s="7">
        <f t="shared" si="2"/>
        <v>17.933445552246535</v>
      </c>
    </row>
    <row r="188" spans="1:10">
      <c r="A188" s="6">
        <v>2560</v>
      </c>
      <c r="B188" s="26" t="s">
        <v>104</v>
      </c>
      <c r="C188" s="26" t="s">
        <v>105</v>
      </c>
      <c r="D188" s="26"/>
      <c r="E188" s="26" t="s">
        <v>104</v>
      </c>
      <c r="F188" s="26" t="s">
        <v>69</v>
      </c>
      <c r="G188" s="27">
        <v>5</v>
      </c>
      <c r="H188" s="26">
        <v>113772</v>
      </c>
      <c r="I188" s="26">
        <v>645423</v>
      </c>
      <c r="J188" s="7">
        <f t="shared" si="2"/>
        <v>17.627509400811562</v>
      </c>
    </row>
    <row r="189" spans="1:10">
      <c r="A189" s="6">
        <v>2560</v>
      </c>
      <c r="B189" s="26" t="s">
        <v>104</v>
      </c>
      <c r="C189" s="26" t="s">
        <v>105</v>
      </c>
      <c r="D189" s="26"/>
      <c r="E189" s="26" t="s">
        <v>104</v>
      </c>
      <c r="F189" s="26" t="s">
        <v>70</v>
      </c>
      <c r="G189" s="27">
        <v>5</v>
      </c>
      <c r="H189" s="26">
        <v>118058</v>
      </c>
      <c r="I189" s="26">
        <v>713992</v>
      </c>
      <c r="J189" s="7">
        <f t="shared" si="2"/>
        <v>16.534919158758083</v>
      </c>
    </row>
    <row r="190" spans="1:10">
      <c r="A190" s="6">
        <v>2560</v>
      </c>
      <c r="B190" s="26" t="s">
        <v>104</v>
      </c>
      <c r="C190" s="26" t="s">
        <v>105</v>
      </c>
      <c r="D190" s="26"/>
      <c r="E190" s="26" t="s">
        <v>104</v>
      </c>
      <c r="F190" s="26" t="s">
        <v>71</v>
      </c>
      <c r="G190" s="27">
        <v>5</v>
      </c>
      <c r="H190" s="26">
        <v>123528</v>
      </c>
      <c r="I190" s="26">
        <v>914246</v>
      </c>
      <c r="J190" s="7">
        <f t="shared" si="2"/>
        <v>13.51146190412646</v>
      </c>
    </row>
    <row r="191" spans="1:10">
      <c r="A191" s="6">
        <v>2560</v>
      </c>
      <c r="B191" s="26" t="s">
        <v>104</v>
      </c>
      <c r="C191" s="26" t="s">
        <v>105</v>
      </c>
      <c r="D191" s="26"/>
      <c r="E191" s="26" t="s">
        <v>104</v>
      </c>
      <c r="F191" s="26" t="s">
        <v>72</v>
      </c>
      <c r="G191" s="27">
        <v>5</v>
      </c>
      <c r="H191" s="26">
        <v>179495</v>
      </c>
      <c r="I191" s="26">
        <v>866696</v>
      </c>
      <c r="J191" s="7">
        <f t="shared" si="2"/>
        <v>20.710260575795896</v>
      </c>
    </row>
    <row r="192" spans="1:10">
      <c r="A192" s="6">
        <v>2560</v>
      </c>
      <c r="B192" s="26" t="s">
        <v>104</v>
      </c>
      <c r="C192" s="26" t="s">
        <v>105</v>
      </c>
      <c r="D192" s="26"/>
      <c r="E192" s="26" t="s">
        <v>104</v>
      </c>
      <c r="F192" s="26" t="s">
        <v>73</v>
      </c>
      <c r="G192" s="27">
        <v>5</v>
      </c>
      <c r="H192" s="26">
        <v>27888</v>
      </c>
      <c r="I192" s="26">
        <v>161338</v>
      </c>
      <c r="J192" s="7">
        <f t="shared" si="2"/>
        <v>17.285450420855597</v>
      </c>
    </row>
    <row r="193" spans="1:10">
      <c r="A193" s="6">
        <v>2560</v>
      </c>
      <c r="B193" s="26" t="s">
        <v>104</v>
      </c>
      <c r="C193" s="26" t="s">
        <v>105</v>
      </c>
      <c r="D193" s="26"/>
      <c r="E193" s="26" t="s">
        <v>104</v>
      </c>
      <c r="F193" s="26" t="s">
        <v>74</v>
      </c>
      <c r="G193" s="27">
        <v>5</v>
      </c>
      <c r="H193" s="26">
        <v>82084</v>
      </c>
      <c r="I193" s="26">
        <v>399094</v>
      </c>
      <c r="J193" s="7">
        <f t="shared" si="2"/>
        <v>20.567585581341739</v>
      </c>
    </row>
    <row r="194" spans="1:10">
      <c r="A194" s="6">
        <v>2560</v>
      </c>
      <c r="B194" s="26" t="s">
        <v>104</v>
      </c>
      <c r="C194" s="26" t="s">
        <v>105</v>
      </c>
      <c r="D194" s="26"/>
      <c r="E194" s="26" t="s">
        <v>104</v>
      </c>
      <c r="F194" s="26" t="s">
        <v>75</v>
      </c>
      <c r="G194" s="27">
        <v>5</v>
      </c>
      <c r="H194" s="26">
        <v>84864</v>
      </c>
      <c r="I194" s="26">
        <v>375516</v>
      </c>
      <c r="J194" s="7">
        <f t="shared" si="2"/>
        <v>22.599303358578595</v>
      </c>
    </row>
    <row r="195" spans="1:10">
      <c r="A195" s="6">
        <v>2560</v>
      </c>
      <c r="B195" s="26" t="s">
        <v>104</v>
      </c>
      <c r="C195" s="26" t="s">
        <v>105</v>
      </c>
      <c r="D195" s="26"/>
      <c r="E195" s="26" t="s">
        <v>104</v>
      </c>
      <c r="F195" s="26" t="s">
        <v>76</v>
      </c>
      <c r="G195" s="27">
        <v>11</v>
      </c>
      <c r="H195" s="26">
        <v>341285</v>
      </c>
      <c r="I195" s="26">
        <v>1235211</v>
      </c>
      <c r="J195" s="7">
        <f t="shared" si="2"/>
        <v>27.629692416923099</v>
      </c>
    </row>
    <row r="196" spans="1:10">
      <c r="A196" s="6">
        <v>2560</v>
      </c>
      <c r="B196" s="26" t="s">
        <v>104</v>
      </c>
      <c r="C196" s="26" t="s">
        <v>105</v>
      </c>
      <c r="D196" s="26"/>
      <c r="E196" s="26" t="s">
        <v>104</v>
      </c>
      <c r="F196" s="26" t="s">
        <v>77</v>
      </c>
      <c r="G196" s="27">
        <v>11</v>
      </c>
      <c r="H196" s="26">
        <v>84373</v>
      </c>
      <c r="I196" s="26">
        <v>292207</v>
      </c>
      <c r="J196" s="7">
        <f t="shared" ref="J196:J259" si="3">H196*100/I196</f>
        <v>28.874393837245513</v>
      </c>
    </row>
    <row r="197" spans="1:10">
      <c r="A197" s="6">
        <v>2560</v>
      </c>
      <c r="B197" s="26" t="s">
        <v>104</v>
      </c>
      <c r="C197" s="26" t="s">
        <v>105</v>
      </c>
      <c r="D197" s="26"/>
      <c r="E197" s="26" t="s">
        <v>104</v>
      </c>
      <c r="F197" s="26" t="s">
        <v>78</v>
      </c>
      <c r="G197" s="27">
        <v>11</v>
      </c>
      <c r="H197" s="26">
        <v>50893</v>
      </c>
      <c r="I197" s="26">
        <v>214240</v>
      </c>
      <c r="J197" s="7">
        <f t="shared" si="3"/>
        <v>23.755134428678119</v>
      </c>
    </row>
    <row r="198" spans="1:10">
      <c r="A198" s="6">
        <v>2560</v>
      </c>
      <c r="B198" s="26" t="s">
        <v>104</v>
      </c>
      <c r="C198" s="26" t="s">
        <v>105</v>
      </c>
      <c r="D198" s="26"/>
      <c r="E198" s="26" t="s">
        <v>104</v>
      </c>
      <c r="F198" s="26" t="s">
        <v>79</v>
      </c>
      <c r="G198" s="27">
        <v>11</v>
      </c>
      <c r="H198" s="26">
        <v>83998</v>
      </c>
      <c r="I198" s="26">
        <v>448537</v>
      </c>
      <c r="J198" s="7">
        <f t="shared" si="3"/>
        <v>18.727106125024246</v>
      </c>
    </row>
    <row r="199" spans="1:10">
      <c r="A199" s="6">
        <v>2560</v>
      </c>
      <c r="B199" s="26" t="s">
        <v>104</v>
      </c>
      <c r="C199" s="26" t="s">
        <v>105</v>
      </c>
      <c r="D199" s="26"/>
      <c r="E199" s="26" t="s">
        <v>104</v>
      </c>
      <c r="F199" s="26" t="s">
        <v>80</v>
      </c>
      <c r="G199" s="27">
        <v>11</v>
      </c>
      <c r="H199" s="26">
        <v>209994</v>
      </c>
      <c r="I199" s="26">
        <v>861954</v>
      </c>
      <c r="J199" s="7">
        <f t="shared" si="3"/>
        <v>24.362552990066757</v>
      </c>
    </row>
    <row r="200" spans="1:10">
      <c r="A200" s="6">
        <v>2560</v>
      </c>
      <c r="B200" s="26" t="s">
        <v>104</v>
      </c>
      <c r="C200" s="26" t="s">
        <v>105</v>
      </c>
      <c r="D200" s="26"/>
      <c r="E200" s="26" t="s">
        <v>104</v>
      </c>
      <c r="F200" s="26" t="s">
        <v>81</v>
      </c>
      <c r="G200" s="27">
        <v>11</v>
      </c>
      <c r="H200" s="26">
        <v>51508</v>
      </c>
      <c r="I200" s="26">
        <v>201871</v>
      </c>
      <c r="J200" s="7">
        <f t="shared" si="3"/>
        <v>25.515304328011453</v>
      </c>
    </row>
    <row r="201" spans="1:10">
      <c r="A201" s="6">
        <v>2560</v>
      </c>
      <c r="B201" s="26" t="s">
        <v>104</v>
      </c>
      <c r="C201" s="26" t="s">
        <v>105</v>
      </c>
      <c r="D201" s="26"/>
      <c r="E201" s="26" t="s">
        <v>104</v>
      </c>
      <c r="F201" s="26" t="s">
        <v>82</v>
      </c>
      <c r="G201" s="27">
        <v>11</v>
      </c>
      <c r="H201" s="26">
        <v>96831</v>
      </c>
      <c r="I201" s="26">
        <v>402869</v>
      </c>
      <c r="J201" s="7">
        <f t="shared" si="3"/>
        <v>24.035356406176696</v>
      </c>
    </row>
    <row r="202" spans="1:10">
      <c r="A202" s="6">
        <v>2560</v>
      </c>
      <c r="B202" s="26" t="s">
        <v>104</v>
      </c>
      <c r="C202" s="26" t="s">
        <v>105</v>
      </c>
      <c r="D202" s="26"/>
      <c r="E202" s="26" t="s">
        <v>104</v>
      </c>
      <c r="F202" s="26" t="s">
        <v>83</v>
      </c>
      <c r="G202" s="27">
        <v>12</v>
      </c>
      <c r="H202" s="26">
        <v>314232</v>
      </c>
      <c r="I202" s="26">
        <v>1240922</v>
      </c>
      <c r="J202" s="7">
        <f t="shared" si="3"/>
        <v>25.322461846917051</v>
      </c>
    </row>
    <row r="203" spans="1:10">
      <c r="A203" s="6">
        <v>2560</v>
      </c>
      <c r="B203" s="26" t="s">
        <v>104</v>
      </c>
      <c r="C203" s="26" t="s">
        <v>105</v>
      </c>
      <c r="D203" s="26"/>
      <c r="E203" s="26" t="s">
        <v>104</v>
      </c>
      <c r="F203" s="26" t="s">
        <v>84</v>
      </c>
      <c r="G203" s="27">
        <v>12</v>
      </c>
      <c r="H203" s="26">
        <v>57482</v>
      </c>
      <c r="I203" s="26">
        <v>213316</v>
      </c>
      <c r="J203" s="7">
        <f t="shared" si="3"/>
        <v>26.946876933750868</v>
      </c>
    </row>
    <row r="204" spans="1:10">
      <c r="A204" s="6">
        <v>2560</v>
      </c>
      <c r="B204" s="26" t="s">
        <v>104</v>
      </c>
      <c r="C204" s="26" t="s">
        <v>105</v>
      </c>
      <c r="D204" s="26"/>
      <c r="E204" s="26" t="s">
        <v>104</v>
      </c>
      <c r="F204" s="26" t="s">
        <v>85</v>
      </c>
      <c r="G204" s="27">
        <v>12</v>
      </c>
      <c r="H204" s="26">
        <v>121614</v>
      </c>
      <c r="I204" s="26">
        <v>502181</v>
      </c>
      <c r="J204" s="7">
        <f t="shared" si="3"/>
        <v>24.217164727458826</v>
      </c>
    </row>
    <row r="205" spans="1:10">
      <c r="A205" s="6">
        <v>2560</v>
      </c>
      <c r="B205" s="26" t="s">
        <v>104</v>
      </c>
      <c r="C205" s="26" t="s">
        <v>105</v>
      </c>
      <c r="D205" s="26"/>
      <c r="E205" s="26" t="s">
        <v>104</v>
      </c>
      <c r="F205" s="26" t="s">
        <v>86</v>
      </c>
      <c r="G205" s="27">
        <v>12</v>
      </c>
      <c r="H205" s="26">
        <v>99277</v>
      </c>
      <c r="I205" s="26">
        <v>408582</v>
      </c>
      <c r="J205" s="7">
        <f t="shared" si="3"/>
        <v>24.297937745666722</v>
      </c>
    </row>
    <row r="206" spans="1:10">
      <c r="A206" s="6">
        <v>2560</v>
      </c>
      <c r="B206" s="26" t="s">
        <v>104</v>
      </c>
      <c r="C206" s="26" t="s">
        <v>105</v>
      </c>
      <c r="D206" s="26"/>
      <c r="E206" s="26" t="s">
        <v>104</v>
      </c>
      <c r="F206" s="26" t="s">
        <v>87</v>
      </c>
      <c r="G206" s="27">
        <v>12</v>
      </c>
      <c r="H206" s="26">
        <v>107903</v>
      </c>
      <c r="I206" s="26">
        <v>461621</v>
      </c>
      <c r="J206" s="7">
        <f t="shared" si="3"/>
        <v>23.37480313937191</v>
      </c>
    </row>
    <row r="207" spans="1:10">
      <c r="A207" s="6">
        <v>2560</v>
      </c>
      <c r="B207" s="26" t="s">
        <v>104</v>
      </c>
      <c r="C207" s="26" t="s">
        <v>105</v>
      </c>
      <c r="D207" s="26"/>
      <c r="E207" s="26" t="s">
        <v>104</v>
      </c>
      <c r="F207" s="26" t="s">
        <v>88</v>
      </c>
      <c r="G207" s="27">
        <v>12</v>
      </c>
      <c r="H207" s="26">
        <v>72271</v>
      </c>
      <c r="I207" s="26">
        <v>330259</v>
      </c>
      <c r="J207" s="7">
        <f t="shared" si="3"/>
        <v>21.883128090377554</v>
      </c>
    </row>
    <row r="208" spans="1:10">
      <c r="A208" s="6">
        <v>2560</v>
      </c>
      <c r="B208" s="26" t="s">
        <v>104</v>
      </c>
      <c r="C208" s="26" t="s">
        <v>105</v>
      </c>
      <c r="D208" s="26"/>
      <c r="E208" s="26" t="s">
        <v>104</v>
      </c>
      <c r="F208" s="26" t="s">
        <v>89</v>
      </c>
      <c r="G208" s="27">
        <v>12</v>
      </c>
      <c r="H208" s="26">
        <v>103173</v>
      </c>
      <c r="I208" s="26">
        <v>508733</v>
      </c>
      <c r="J208" s="7">
        <f t="shared" si="3"/>
        <v>20.28038283343129</v>
      </c>
    </row>
    <row r="209" spans="1:10">
      <c r="A209" s="6">
        <v>2557</v>
      </c>
      <c r="B209" s="26" t="s">
        <v>1</v>
      </c>
      <c r="C209" s="26" t="s">
        <v>2</v>
      </c>
      <c r="D209" s="26" t="s">
        <v>106</v>
      </c>
      <c r="E209" s="26" t="s">
        <v>104</v>
      </c>
      <c r="F209" s="26"/>
      <c r="G209" s="20"/>
      <c r="H209" s="26">
        <v>1400495</v>
      </c>
      <c r="I209" s="26">
        <v>4857649</v>
      </c>
      <c r="J209" s="7">
        <f t="shared" si="3"/>
        <v>28.83071625800876</v>
      </c>
    </row>
    <row r="210" spans="1:10">
      <c r="A210" s="6">
        <v>2557</v>
      </c>
      <c r="B210" s="26" t="s">
        <v>1</v>
      </c>
      <c r="C210" s="26" t="s">
        <v>3</v>
      </c>
      <c r="D210" s="26" t="s">
        <v>106</v>
      </c>
      <c r="E210" s="26" t="s">
        <v>104</v>
      </c>
      <c r="F210" s="26"/>
      <c r="G210" s="20"/>
      <c r="H210" s="26">
        <v>4781632</v>
      </c>
      <c r="I210" s="26">
        <v>10166102</v>
      </c>
      <c r="J210" s="7">
        <f t="shared" si="3"/>
        <v>47.03505827503993</v>
      </c>
    </row>
    <row r="211" spans="1:10">
      <c r="A211" s="6">
        <v>2557</v>
      </c>
      <c r="B211" s="26" t="s">
        <v>1</v>
      </c>
      <c r="C211" s="26" t="s">
        <v>4</v>
      </c>
      <c r="D211" s="26" t="s">
        <v>106</v>
      </c>
      <c r="E211" s="26" t="s">
        <v>104</v>
      </c>
      <c r="F211" s="26"/>
      <c r="G211" s="20"/>
      <c r="H211" s="26">
        <v>3081032</v>
      </c>
      <c r="I211" s="26">
        <v>7000639</v>
      </c>
      <c r="J211" s="7">
        <f t="shared" si="3"/>
        <v>44.010725306647011</v>
      </c>
    </row>
    <row r="212" spans="1:10">
      <c r="A212" s="6">
        <v>2557</v>
      </c>
      <c r="B212" s="26" t="s">
        <v>1</v>
      </c>
      <c r="C212" s="26" t="s">
        <v>5</v>
      </c>
      <c r="D212" s="26" t="s">
        <v>106</v>
      </c>
      <c r="E212" s="26" t="s">
        <v>104</v>
      </c>
      <c r="F212" s="26"/>
      <c r="G212" s="20"/>
      <c r="H212" s="26">
        <v>1483665</v>
      </c>
      <c r="I212" s="26">
        <v>4499688</v>
      </c>
      <c r="J212" s="7">
        <f t="shared" si="3"/>
        <v>32.972619434947489</v>
      </c>
    </row>
    <row r="213" spans="1:10">
      <c r="A213" s="6">
        <v>2557</v>
      </c>
      <c r="B213" s="26" t="s">
        <v>6</v>
      </c>
      <c r="C213" s="26" t="s">
        <v>2</v>
      </c>
      <c r="D213" s="26" t="s">
        <v>106</v>
      </c>
      <c r="E213" s="26" t="s">
        <v>104</v>
      </c>
      <c r="F213" s="26"/>
      <c r="G213" s="20"/>
      <c r="H213" s="26">
        <v>13242</v>
      </c>
      <c r="I213" s="26">
        <v>4779130</v>
      </c>
      <c r="J213" s="7">
        <f t="shared" si="3"/>
        <v>0.27707971953054217</v>
      </c>
    </row>
    <row r="214" spans="1:10">
      <c r="A214" s="6">
        <v>2557</v>
      </c>
      <c r="B214" s="26" t="s">
        <v>6</v>
      </c>
      <c r="C214" s="26" t="s">
        <v>3</v>
      </c>
      <c r="D214" s="26" t="s">
        <v>106</v>
      </c>
      <c r="E214" s="26" t="s">
        <v>104</v>
      </c>
      <c r="F214" s="26"/>
      <c r="G214" s="20"/>
      <c r="H214" s="26">
        <v>170146</v>
      </c>
      <c r="I214" s="26">
        <v>10427015</v>
      </c>
      <c r="J214" s="7">
        <f t="shared" si="3"/>
        <v>1.6317805239562808</v>
      </c>
    </row>
    <row r="215" spans="1:10">
      <c r="A215" s="6">
        <v>2557</v>
      </c>
      <c r="B215" s="26" t="s">
        <v>6</v>
      </c>
      <c r="C215" s="26" t="s">
        <v>4</v>
      </c>
      <c r="D215" s="26" t="s">
        <v>106</v>
      </c>
      <c r="E215" s="26" t="s">
        <v>104</v>
      </c>
      <c r="F215" s="26"/>
      <c r="G215" s="20"/>
      <c r="H215" s="26">
        <v>257433</v>
      </c>
      <c r="I215" s="26">
        <v>7620344</v>
      </c>
      <c r="J215" s="7">
        <f t="shared" si="3"/>
        <v>3.3782333186008402</v>
      </c>
    </row>
    <row r="216" spans="1:10">
      <c r="A216" s="6">
        <v>2557</v>
      </c>
      <c r="B216" s="26" t="s">
        <v>6</v>
      </c>
      <c r="C216" s="26" t="s">
        <v>5</v>
      </c>
      <c r="D216" s="26" t="s">
        <v>106</v>
      </c>
      <c r="E216" s="26" t="s">
        <v>104</v>
      </c>
      <c r="F216" s="26"/>
      <c r="G216" s="20"/>
      <c r="H216" s="26">
        <v>175801</v>
      </c>
      <c r="I216" s="26">
        <v>5480670</v>
      </c>
      <c r="J216" s="7">
        <f t="shared" si="3"/>
        <v>3.2076552684252109</v>
      </c>
    </row>
    <row r="217" spans="1:10">
      <c r="A217" s="6">
        <v>2557</v>
      </c>
      <c r="B217" s="26" t="s">
        <v>1</v>
      </c>
      <c r="C217" s="26" t="s">
        <v>105</v>
      </c>
      <c r="D217" s="26" t="s">
        <v>7</v>
      </c>
      <c r="E217" s="26" t="s">
        <v>8</v>
      </c>
      <c r="F217" s="26"/>
      <c r="G217" s="20"/>
      <c r="H217" s="26">
        <v>1154293</v>
      </c>
      <c r="I217" s="26">
        <v>3574261</v>
      </c>
      <c r="J217" s="7">
        <f t="shared" si="3"/>
        <v>32.294591805131184</v>
      </c>
    </row>
    <row r="218" spans="1:10">
      <c r="A218" s="6">
        <v>2557</v>
      </c>
      <c r="B218" s="26" t="s">
        <v>1</v>
      </c>
      <c r="C218" s="26" t="s">
        <v>105</v>
      </c>
      <c r="D218" s="26" t="s">
        <v>9</v>
      </c>
      <c r="E218" s="26" t="s">
        <v>8</v>
      </c>
      <c r="F218" s="26"/>
      <c r="G218" s="20"/>
      <c r="H218" s="26">
        <v>1203195</v>
      </c>
      <c r="I218" s="26">
        <v>3552621</v>
      </c>
      <c r="J218" s="7">
        <f t="shared" si="3"/>
        <v>33.86781196192895</v>
      </c>
    </row>
    <row r="219" spans="1:10">
      <c r="A219" s="6">
        <v>2557</v>
      </c>
      <c r="B219" s="26" t="s">
        <v>1</v>
      </c>
      <c r="C219" s="26" t="s">
        <v>105</v>
      </c>
      <c r="D219" s="26" t="s">
        <v>9</v>
      </c>
      <c r="E219" s="26" t="s">
        <v>10</v>
      </c>
      <c r="F219" s="26"/>
      <c r="G219" s="20"/>
      <c r="H219" s="26">
        <v>1650875</v>
      </c>
      <c r="I219" s="26">
        <v>4215937</v>
      </c>
      <c r="J219" s="7">
        <f t="shared" si="3"/>
        <v>39.157961800662584</v>
      </c>
    </row>
    <row r="220" spans="1:10">
      <c r="A220" s="6">
        <v>2557</v>
      </c>
      <c r="B220" s="26" t="s">
        <v>1</v>
      </c>
      <c r="C220" s="26" t="s">
        <v>105</v>
      </c>
      <c r="D220" s="26" t="s">
        <v>11</v>
      </c>
      <c r="E220" s="26" t="s">
        <v>8</v>
      </c>
      <c r="F220" s="26"/>
      <c r="G220" s="20"/>
      <c r="H220" s="26">
        <v>487200</v>
      </c>
      <c r="I220" s="26">
        <v>1571783</v>
      </c>
      <c r="J220" s="7">
        <f t="shared" si="3"/>
        <v>30.996645211202818</v>
      </c>
    </row>
    <row r="221" spans="1:10">
      <c r="A221" s="6">
        <v>2557</v>
      </c>
      <c r="B221" s="26" t="s">
        <v>1</v>
      </c>
      <c r="C221" s="26" t="s">
        <v>105</v>
      </c>
      <c r="D221" s="26" t="s">
        <v>11</v>
      </c>
      <c r="E221" s="26" t="s">
        <v>10</v>
      </c>
      <c r="F221" s="26"/>
      <c r="G221" s="20"/>
      <c r="H221" s="26">
        <v>1213695</v>
      </c>
      <c r="I221" s="26">
        <v>3002850</v>
      </c>
      <c r="J221" s="7">
        <f t="shared" si="3"/>
        <v>40.418102802337778</v>
      </c>
    </row>
    <row r="222" spans="1:10">
      <c r="A222" s="6">
        <v>2557</v>
      </c>
      <c r="B222" s="26" t="s">
        <v>1</v>
      </c>
      <c r="C222" s="26" t="s">
        <v>105</v>
      </c>
      <c r="D222" s="26" t="s">
        <v>12</v>
      </c>
      <c r="E222" s="26" t="s">
        <v>8</v>
      </c>
      <c r="F222" s="26"/>
      <c r="G222" s="20"/>
      <c r="H222" s="26">
        <v>827608</v>
      </c>
      <c r="I222" s="26">
        <v>2066125</v>
      </c>
      <c r="J222" s="7">
        <f t="shared" si="3"/>
        <v>40.056046947788737</v>
      </c>
    </row>
    <row r="223" spans="1:10">
      <c r="A223" s="6">
        <v>2557</v>
      </c>
      <c r="B223" s="26" t="s">
        <v>1</v>
      </c>
      <c r="C223" s="26" t="s">
        <v>105</v>
      </c>
      <c r="D223" s="26" t="s">
        <v>12</v>
      </c>
      <c r="E223" s="26" t="s">
        <v>10</v>
      </c>
      <c r="F223" s="26"/>
      <c r="G223" s="20"/>
      <c r="H223" s="26">
        <v>2318763</v>
      </c>
      <c r="I223" s="26">
        <v>5057908</v>
      </c>
      <c r="J223" s="7">
        <f t="shared" si="3"/>
        <v>45.844309544578508</v>
      </c>
    </row>
    <row r="224" spans="1:10">
      <c r="A224" s="6">
        <v>2557</v>
      </c>
      <c r="B224" s="26" t="s">
        <v>1</v>
      </c>
      <c r="C224" s="26" t="s">
        <v>105</v>
      </c>
      <c r="D224" s="26" t="s">
        <v>13</v>
      </c>
      <c r="E224" s="26" t="s">
        <v>8</v>
      </c>
      <c r="F224" s="26"/>
      <c r="G224" s="20"/>
      <c r="H224" s="26">
        <v>546165</v>
      </c>
      <c r="I224" s="26">
        <v>1153641</v>
      </c>
      <c r="J224" s="7">
        <f t="shared" si="3"/>
        <v>47.342717535177755</v>
      </c>
    </row>
    <row r="225" spans="1:10">
      <c r="A225" s="6">
        <v>2557</v>
      </c>
      <c r="B225" s="26" t="s">
        <v>1</v>
      </c>
      <c r="C225" s="26" t="s">
        <v>105</v>
      </c>
      <c r="D225" s="26" t="s">
        <v>13</v>
      </c>
      <c r="E225" s="26" t="s">
        <v>10</v>
      </c>
      <c r="F225" s="26"/>
      <c r="G225" s="20"/>
      <c r="H225" s="26">
        <v>1345031</v>
      </c>
      <c r="I225" s="26">
        <v>2328952</v>
      </c>
      <c r="J225" s="7">
        <f t="shared" si="3"/>
        <v>57.752628650139634</v>
      </c>
    </row>
    <row r="226" spans="1:10">
      <c r="A226" s="6">
        <v>2557</v>
      </c>
      <c r="B226" s="26" t="s">
        <v>6</v>
      </c>
      <c r="C226" s="26" t="s">
        <v>105</v>
      </c>
      <c r="D226" s="26" t="s">
        <v>7</v>
      </c>
      <c r="E226" s="26" t="s">
        <v>8</v>
      </c>
      <c r="F226" s="26"/>
      <c r="G226" s="20"/>
      <c r="H226" s="26">
        <v>78410</v>
      </c>
      <c r="I226" s="26">
        <v>3859016</v>
      </c>
      <c r="J226" s="7">
        <f t="shared" si="3"/>
        <v>2.0318651179471656</v>
      </c>
    </row>
    <row r="227" spans="1:10">
      <c r="A227" s="6">
        <v>2557</v>
      </c>
      <c r="B227" s="26" t="s">
        <v>6</v>
      </c>
      <c r="C227" s="26" t="s">
        <v>105</v>
      </c>
      <c r="D227" s="26" t="s">
        <v>9</v>
      </c>
      <c r="E227" s="26" t="s">
        <v>8</v>
      </c>
      <c r="F227" s="26"/>
      <c r="G227" s="20"/>
      <c r="H227" s="26">
        <v>62430</v>
      </c>
      <c r="I227" s="26">
        <v>3825318</v>
      </c>
      <c r="J227" s="7">
        <f t="shared" si="3"/>
        <v>1.6320211809841692</v>
      </c>
    </row>
    <row r="228" spans="1:10">
      <c r="A228" s="6">
        <v>2557</v>
      </c>
      <c r="B228" s="26" t="s">
        <v>6</v>
      </c>
      <c r="C228" s="26" t="s">
        <v>105</v>
      </c>
      <c r="D228" s="26" t="s">
        <v>9</v>
      </c>
      <c r="E228" s="26" t="s">
        <v>10</v>
      </c>
      <c r="F228" s="26"/>
      <c r="G228" s="20"/>
      <c r="H228" s="26">
        <v>111589</v>
      </c>
      <c r="I228" s="26">
        <v>4396030</v>
      </c>
      <c r="J228" s="7">
        <f t="shared" si="3"/>
        <v>2.5384039690356981</v>
      </c>
    </row>
    <row r="229" spans="1:10">
      <c r="A229" s="6">
        <v>2557</v>
      </c>
      <c r="B229" s="26" t="s">
        <v>6</v>
      </c>
      <c r="C229" s="26" t="s">
        <v>105</v>
      </c>
      <c r="D229" s="26" t="s">
        <v>11</v>
      </c>
      <c r="E229" s="26" t="s">
        <v>8</v>
      </c>
      <c r="F229" s="26"/>
      <c r="G229" s="20"/>
      <c r="H229" s="26">
        <v>65989</v>
      </c>
      <c r="I229" s="26">
        <v>1747732</v>
      </c>
      <c r="J229" s="7">
        <f t="shared" si="3"/>
        <v>3.7756932985148755</v>
      </c>
    </row>
    <row r="230" spans="1:10">
      <c r="A230" s="6">
        <v>2557</v>
      </c>
      <c r="B230" s="26" t="s">
        <v>6</v>
      </c>
      <c r="C230" s="26" t="s">
        <v>105</v>
      </c>
      <c r="D230" s="26" t="s">
        <v>11</v>
      </c>
      <c r="E230" s="26" t="s">
        <v>10</v>
      </c>
      <c r="F230" s="26"/>
      <c r="G230" s="20"/>
      <c r="H230" s="26">
        <v>166985</v>
      </c>
      <c r="I230" s="26">
        <v>3148184</v>
      </c>
      <c r="J230" s="7">
        <f t="shared" si="3"/>
        <v>5.3041690066400182</v>
      </c>
    </row>
    <row r="231" spans="1:10">
      <c r="A231" s="6">
        <v>2557</v>
      </c>
      <c r="B231" s="26" t="s">
        <v>6</v>
      </c>
      <c r="C231" s="26" t="s">
        <v>105</v>
      </c>
      <c r="D231" s="26" t="s">
        <v>12</v>
      </c>
      <c r="E231" s="26" t="s">
        <v>8</v>
      </c>
      <c r="F231" s="26"/>
      <c r="G231" s="20"/>
      <c r="H231" s="26">
        <v>39382</v>
      </c>
      <c r="I231" s="26">
        <v>2271233</v>
      </c>
      <c r="J231" s="7">
        <f t="shared" si="3"/>
        <v>1.733948036154811</v>
      </c>
    </row>
    <row r="232" spans="1:10">
      <c r="A232" s="6">
        <v>2557</v>
      </c>
      <c r="B232" s="26" t="s">
        <v>6</v>
      </c>
      <c r="C232" s="26" t="s">
        <v>105</v>
      </c>
      <c r="D232" s="26" t="s">
        <v>12</v>
      </c>
      <c r="E232" s="26" t="s">
        <v>10</v>
      </c>
      <c r="F232" s="26"/>
      <c r="G232" s="20"/>
      <c r="H232" s="26">
        <v>48984</v>
      </c>
      <c r="I232" s="26">
        <v>5407750</v>
      </c>
      <c r="J232" s="7">
        <f t="shared" si="3"/>
        <v>0.90581110443345203</v>
      </c>
    </row>
    <row r="233" spans="1:10">
      <c r="A233" s="6">
        <v>2557</v>
      </c>
      <c r="B233" s="26" t="s">
        <v>6</v>
      </c>
      <c r="C233" s="26" t="s">
        <v>105</v>
      </c>
      <c r="D233" s="26" t="s">
        <v>13</v>
      </c>
      <c r="E233" s="26" t="s">
        <v>8</v>
      </c>
      <c r="F233" s="26"/>
      <c r="G233" s="20"/>
      <c r="H233" s="26">
        <v>18655</v>
      </c>
      <c r="I233" s="26">
        <v>1260339</v>
      </c>
      <c r="J233" s="7">
        <f t="shared" si="3"/>
        <v>1.4801573227520533</v>
      </c>
    </row>
    <row r="234" spans="1:10">
      <c r="A234" s="6">
        <v>2557</v>
      </c>
      <c r="B234" s="26" t="s">
        <v>6</v>
      </c>
      <c r="C234" s="26" t="s">
        <v>105</v>
      </c>
      <c r="D234" s="26" t="s">
        <v>13</v>
      </c>
      <c r="E234" s="26" t="s">
        <v>10</v>
      </c>
      <c r="F234" s="26"/>
      <c r="G234" s="20"/>
      <c r="H234" s="26">
        <v>24200</v>
      </c>
      <c r="I234" s="26">
        <v>2391557</v>
      </c>
      <c r="J234" s="7">
        <f t="shared" si="3"/>
        <v>1.0118930888956441</v>
      </c>
    </row>
    <row r="235" spans="1:10">
      <c r="A235" s="6">
        <v>2554</v>
      </c>
      <c r="B235" s="26" t="s">
        <v>1</v>
      </c>
      <c r="C235" s="26" t="s">
        <v>2</v>
      </c>
      <c r="D235" s="26" t="s">
        <v>106</v>
      </c>
      <c r="E235" s="26" t="s">
        <v>104</v>
      </c>
      <c r="F235" s="26"/>
      <c r="G235" s="20"/>
      <c r="H235" s="26">
        <v>1688427</v>
      </c>
      <c r="I235" s="26">
        <v>5316513</v>
      </c>
      <c r="J235" s="7">
        <f t="shared" si="3"/>
        <v>31.758165549487043</v>
      </c>
    </row>
    <row r="236" spans="1:10">
      <c r="A236" s="6">
        <v>2554</v>
      </c>
      <c r="B236" s="26" t="s">
        <v>1</v>
      </c>
      <c r="C236" s="26" t="s">
        <v>3</v>
      </c>
      <c r="D236" s="26" t="s">
        <v>106</v>
      </c>
      <c r="E236" s="26" t="s">
        <v>104</v>
      </c>
      <c r="F236" s="26"/>
      <c r="G236" s="20"/>
      <c r="H236" s="26">
        <v>5103065</v>
      </c>
      <c r="I236" s="26">
        <v>10721876</v>
      </c>
      <c r="J236" s="7">
        <f t="shared" si="3"/>
        <v>47.594889177975944</v>
      </c>
    </row>
    <row r="237" spans="1:10">
      <c r="A237" s="6">
        <v>2554</v>
      </c>
      <c r="B237" s="26" t="s">
        <v>1</v>
      </c>
      <c r="C237" s="26" t="s">
        <v>4</v>
      </c>
      <c r="D237" s="26" t="s">
        <v>106</v>
      </c>
      <c r="E237" s="26" t="s">
        <v>104</v>
      </c>
      <c r="F237" s="26"/>
      <c r="G237" s="20"/>
      <c r="H237" s="26">
        <v>2946090</v>
      </c>
      <c r="I237" s="26">
        <v>6530997</v>
      </c>
      <c r="J237" s="7">
        <f t="shared" si="3"/>
        <v>45.109345479717724</v>
      </c>
    </row>
    <row r="238" spans="1:10">
      <c r="A238" s="6">
        <v>2554</v>
      </c>
      <c r="B238" s="26" t="s">
        <v>1</v>
      </c>
      <c r="C238" s="26" t="s">
        <v>5</v>
      </c>
      <c r="D238" s="26" t="s">
        <v>106</v>
      </c>
      <c r="E238" s="26" t="s">
        <v>104</v>
      </c>
      <c r="F238" s="26"/>
      <c r="G238" s="20"/>
      <c r="H238" s="26">
        <v>1181412</v>
      </c>
      <c r="I238" s="26">
        <v>3622677</v>
      </c>
      <c r="J238" s="7">
        <f t="shared" si="3"/>
        <v>32.611574258483436</v>
      </c>
    </row>
    <row r="239" spans="1:10">
      <c r="A239" s="6">
        <v>2554</v>
      </c>
      <c r="B239" s="26" t="s">
        <v>6</v>
      </c>
      <c r="C239" s="26" t="s">
        <v>2</v>
      </c>
      <c r="D239" s="26" t="s">
        <v>106</v>
      </c>
      <c r="E239" s="26" t="s">
        <v>104</v>
      </c>
      <c r="F239" s="26"/>
      <c r="G239" s="20"/>
      <c r="H239" s="26">
        <v>38766</v>
      </c>
      <c r="I239" s="26">
        <v>5088607</v>
      </c>
      <c r="J239" s="7">
        <f t="shared" si="3"/>
        <v>0.76181949205352273</v>
      </c>
    </row>
    <row r="240" spans="1:10">
      <c r="A240" s="6">
        <v>2554</v>
      </c>
      <c r="B240" s="26" t="s">
        <v>6</v>
      </c>
      <c r="C240" s="26" t="s">
        <v>3</v>
      </c>
      <c r="D240" s="26" t="s">
        <v>106</v>
      </c>
      <c r="E240" s="26" t="s">
        <v>104</v>
      </c>
      <c r="F240" s="26"/>
      <c r="G240" s="20"/>
      <c r="H240" s="26">
        <v>187577</v>
      </c>
      <c r="I240" s="26">
        <v>10944762</v>
      </c>
      <c r="J240" s="7">
        <f t="shared" si="3"/>
        <v>1.7138517950413175</v>
      </c>
    </row>
    <row r="241" spans="1:10">
      <c r="A241" s="6">
        <v>2554</v>
      </c>
      <c r="B241" s="26" t="s">
        <v>6</v>
      </c>
      <c r="C241" s="26" t="s">
        <v>4</v>
      </c>
      <c r="D241" s="26" t="s">
        <v>106</v>
      </c>
      <c r="E241" s="26" t="s">
        <v>104</v>
      </c>
      <c r="F241" s="26"/>
      <c r="G241" s="20"/>
      <c r="H241" s="26">
        <v>208951</v>
      </c>
      <c r="I241" s="26">
        <v>7074676</v>
      </c>
      <c r="J241" s="7">
        <f t="shared" si="3"/>
        <v>2.9535062807116539</v>
      </c>
    </row>
    <row r="242" spans="1:10">
      <c r="A242" s="6">
        <v>2554</v>
      </c>
      <c r="B242" s="26" t="s">
        <v>6</v>
      </c>
      <c r="C242" s="26" t="s">
        <v>5</v>
      </c>
      <c r="D242" s="26" t="s">
        <v>106</v>
      </c>
      <c r="E242" s="26" t="s">
        <v>104</v>
      </c>
      <c r="F242" s="26"/>
      <c r="G242" s="20"/>
      <c r="H242" s="26">
        <v>157324</v>
      </c>
      <c r="I242" s="26">
        <v>4596147</v>
      </c>
      <c r="J242" s="7">
        <f t="shared" si="3"/>
        <v>3.4229540526010154</v>
      </c>
    </row>
    <row r="243" spans="1:10">
      <c r="A243" s="6">
        <v>2554</v>
      </c>
      <c r="B243" s="26" t="s">
        <v>1</v>
      </c>
      <c r="C243" s="26" t="s">
        <v>105</v>
      </c>
      <c r="D243" s="26" t="s">
        <v>7</v>
      </c>
      <c r="E243" s="26" t="s">
        <v>8</v>
      </c>
      <c r="F243" s="26"/>
      <c r="G243" s="20"/>
      <c r="H243" s="26">
        <v>818205</v>
      </c>
      <c r="I243" s="26">
        <v>2552484</v>
      </c>
      <c r="J243" s="7">
        <f t="shared" si="3"/>
        <v>32.055245008391829</v>
      </c>
    </row>
    <row r="244" spans="1:10">
      <c r="A244" s="6">
        <v>2554</v>
      </c>
      <c r="B244" s="26" t="s">
        <v>1</v>
      </c>
      <c r="C244" s="26" t="s">
        <v>105</v>
      </c>
      <c r="D244" s="26" t="s">
        <v>9</v>
      </c>
      <c r="E244" s="26" t="s">
        <v>8</v>
      </c>
      <c r="F244" s="26"/>
      <c r="G244" s="20"/>
      <c r="H244" s="26">
        <v>739778</v>
      </c>
      <c r="I244" s="26">
        <v>2253659</v>
      </c>
      <c r="J244" s="7">
        <f t="shared" si="3"/>
        <v>32.825640436286058</v>
      </c>
    </row>
    <row r="245" spans="1:10">
      <c r="A245" s="6">
        <v>2554</v>
      </c>
      <c r="B245" s="26" t="s">
        <v>1</v>
      </c>
      <c r="C245" s="26" t="s">
        <v>105</v>
      </c>
      <c r="D245" s="26" t="s">
        <v>9</v>
      </c>
      <c r="E245" s="26" t="s">
        <v>10</v>
      </c>
      <c r="F245" s="26"/>
      <c r="G245" s="20"/>
      <c r="H245" s="26">
        <v>1600246</v>
      </c>
      <c r="I245" s="26">
        <v>4005948</v>
      </c>
      <c r="J245" s="7">
        <f t="shared" si="3"/>
        <v>39.946749183963448</v>
      </c>
    </row>
    <row r="246" spans="1:10">
      <c r="A246" s="6">
        <v>2554</v>
      </c>
      <c r="B246" s="26" t="s">
        <v>1</v>
      </c>
      <c r="C246" s="26" t="s">
        <v>105</v>
      </c>
      <c r="D246" s="26" t="s">
        <v>11</v>
      </c>
      <c r="E246" s="26" t="s">
        <v>8</v>
      </c>
      <c r="F246" s="26"/>
      <c r="G246" s="20"/>
      <c r="H246" s="26">
        <v>395492</v>
      </c>
      <c r="I246" s="26">
        <v>1277543</v>
      </c>
      <c r="J246" s="7">
        <f t="shared" si="3"/>
        <v>30.957235881688522</v>
      </c>
    </row>
    <row r="247" spans="1:10">
      <c r="A247" s="6">
        <v>2554</v>
      </c>
      <c r="B247" s="26" t="s">
        <v>1</v>
      </c>
      <c r="C247" s="26" t="s">
        <v>105</v>
      </c>
      <c r="D247" s="26" t="s">
        <v>11</v>
      </c>
      <c r="E247" s="26" t="s">
        <v>10</v>
      </c>
      <c r="F247" s="26"/>
      <c r="G247" s="20"/>
      <c r="H247" s="26">
        <v>1421615</v>
      </c>
      <c r="I247" s="26">
        <v>3628871</v>
      </c>
      <c r="J247" s="7">
        <f t="shared" si="3"/>
        <v>39.175131879860153</v>
      </c>
    </row>
    <row r="248" spans="1:10">
      <c r="A248" s="6">
        <v>2554</v>
      </c>
      <c r="B248" s="26" t="s">
        <v>1</v>
      </c>
      <c r="C248" s="26" t="s">
        <v>105</v>
      </c>
      <c r="D248" s="26" t="s">
        <v>12</v>
      </c>
      <c r="E248" s="26" t="s">
        <v>8</v>
      </c>
      <c r="F248" s="26"/>
      <c r="G248" s="20"/>
      <c r="H248" s="26">
        <v>673330</v>
      </c>
      <c r="I248" s="26">
        <v>1737305</v>
      </c>
      <c r="J248" s="7">
        <f t="shared" si="3"/>
        <v>38.757155479319984</v>
      </c>
    </row>
    <row r="249" spans="1:10">
      <c r="A249" s="6">
        <v>2554</v>
      </c>
      <c r="B249" s="26" t="s">
        <v>1</v>
      </c>
      <c r="C249" s="26" t="s">
        <v>105</v>
      </c>
      <c r="D249" s="26" t="s">
        <v>12</v>
      </c>
      <c r="E249" s="26" t="s">
        <v>10</v>
      </c>
      <c r="F249" s="26"/>
      <c r="G249" s="20"/>
      <c r="H249" s="26">
        <v>3472081</v>
      </c>
      <c r="I249" s="26">
        <v>7176760</v>
      </c>
      <c r="J249" s="7">
        <f t="shared" si="3"/>
        <v>48.379505515023496</v>
      </c>
    </row>
    <row r="250" spans="1:10">
      <c r="A250" s="6">
        <v>2554</v>
      </c>
      <c r="B250" s="26" t="s">
        <v>1</v>
      </c>
      <c r="C250" s="26" t="s">
        <v>105</v>
      </c>
      <c r="D250" s="26" t="s">
        <v>13</v>
      </c>
      <c r="E250" s="26" t="s">
        <v>8</v>
      </c>
      <c r="F250" s="26"/>
      <c r="G250" s="20"/>
      <c r="H250" s="26">
        <v>420728</v>
      </c>
      <c r="I250" s="26">
        <v>968016</v>
      </c>
      <c r="J250" s="7">
        <f t="shared" si="3"/>
        <v>43.462917968298044</v>
      </c>
    </row>
    <row r="251" spans="1:10">
      <c r="A251" s="6">
        <v>2554</v>
      </c>
      <c r="B251" s="26" t="s">
        <v>1</v>
      </c>
      <c r="C251" s="26" t="s">
        <v>105</v>
      </c>
      <c r="D251" s="26" t="s">
        <v>13</v>
      </c>
      <c r="E251" s="26" t="s">
        <v>10</v>
      </c>
      <c r="F251" s="26"/>
      <c r="G251" s="20"/>
      <c r="H251" s="26">
        <v>1377520</v>
      </c>
      <c r="I251" s="26">
        <v>2591477</v>
      </c>
      <c r="J251" s="7">
        <f t="shared" si="3"/>
        <v>53.15578722095546</v>
      </c>
    </row>
    <row r="252" spans="1:10">
      <c r="A252" s="6">
        <v>2554</v>
      </c>
      <c r="B252" s="26" t="s">
        <v>6</v>
      </c>
      <c r="C252" s="26" t="s">
        <v>105</v>
      </c>
      <c r="D252" s="26" t="s">
        <v>7</v>
      </c>
      <c r="E252" s="26" t="s">
        <v>8</v>
      </c>
      <c r="F252" s="26"/>
      <c r="G252" s="20"/>
      <c r="H252" s="26">
        <v>47882</v>
      </c>
      <c r="I252" s="26">
        <v>3059317</v>
      </c>
      <c r="J252" s="7">
        <f t="shared" si="3"/>
        <v>1.5651205808355264</v>
      </c>
    </row>
    <row r="253" spans="1:10">
      <c r="A253" s="6">
        <v>2554</v>
      </c>
      <c r="B253" s="26" t="s">
        <v>6</v>
      </c>
      <c r="C253" s="26" t="s">
        <v>105</v>
      </c>
      <c r="D253" s="26" t="s">
        <v>9</v>
      </c>
      <c r="E253" s="26" t="s">
        <v>8</v>
      </c>
      <c r="F253" s="26"/>
      <c r="G253" s="20"/>
      <c r="H253" s="26">
        <v>45971</v>
      </c>
      <c r="I253" s="26">
        <v>2472830</v>
      </c>
      <c r="J253" s="7">
        <f t="shared" si="3"/>
        <v>1.8590440911829766</v>
      </c>
    </row>
    <row r="254" spans="1:10">
      <c r="A254" s="6">
        <v>2554</v>
      </c>
      <c r="B254" s="26" t="s">
        <v>6</v>
      </c>
      <c r="C254" s="26" t="s">
        <v>105</v>
      </c>
      <c r="D254" s="26" t="s">
        <v>9</v>
      </c>
      <c r="E254" s="26" t="s">
        <v>10</v>
      </c>
      <c r="F254" s="26"/>
      <c r="G254" s="20"/>
      <c r="H254" s="26">
        <v>104571</v>
      </c>
      <c r="I254" s="26">
        <v>4250771</v>
      </c>
      <c r="J254" s="7">
        <f t="shared" si="3"/>
        <v>2.4600478360278641</v>
      </c>
    </row>
    <row r="255" spans="1:10">
      <c r="A255" s="6">
        <v>2554</v>
      </c>
      <c r="B255" s="26" t="s">
        <v>6</v>
      </c>
      <c r="C255" s="26" t="s">
        <v>105</v>
      </c>
      <c r="D255" s="26" t="s">
        <v>11</v>
      </c>
      <c r="E255" s="26" t="s">
        <v>8</v>
      </c>
      <c r="F255" s="26"/>
      <c r="G255" s="20"/>
      <c r="H255" s="26">
        <v>38627</v>
      </c>
      <c r="I255" s="26">
        <v>1389192</v>
      </c>
      <c r="J255" s="7">
        <f t="shared" si="3"/>
        <v>2.7805371755668045</v>
      </c>
    </row>
    <row r="256" spans="1:10">
      <c r="A256" s="6">
        <v>2554</v>
      </c>
      <c r="B256" s="26" t="s">
        <v>6</v>
      </c>
      <c r="C256" s="26" t="s">
        <v>105</v>
      </c>
      <c r="D256" s="26" t="s">
        <v>11</v>
      </c>
      <c r="E256" s="26" t="s">
        <v>10</v>
      </c>
      <c r="F256" s="26"/>
      <c r="G256" s="20"/>
      <c r="H256" s="26">
        <v>200341</v>
      </c>
      <c r="I256" s="26">
        <v>3719882</v>
      </c>
      <c r="J256" s="7">
        <f t="shared" si="3"/>
        <v>5.3856815888245917</v>
      </c>
    </row>
    <row r="257" spans="1:10">
      <c r="A257" s="6">
        <v>2554</v>
      </c>
      <c r="B257" s="26" t="s">
        <v>6</v>
      </c>
      <c r="C257" s="26" t="s">
        <v>105</v>
      </c>
      <c r="D257" s="26" t="s">
        <v>12</v>
      </c>
      <c r="E257" s="26" t="s">
        <v>8</v>
      </c>
      <c r="F257" s="26"/>
      <c r="G257" s="20"/>
      <c r="H257" s="26">
        <v>18727</v>
      </c>
      <c r="I257" s="26">
        <v>1833061</v>
      </c>
      <c r="J257" s="7">
        <f t="shared" si="3"/>
        <v>1.0216244849462184</v>
      </c>
    </row>
    <row r="258" spans="1:10">
      <c r="A258" s="6">
        <v>2554</v>
      </c>
      <c r="B258" s="26" t="s">
        <v>6</v>
      </c>
      <c r="C258" s="26" t="s">
        <v>105</v>
      </c>
      <c r="D258" s="26" t="s">
        <v>12</v>
      </c>
      <c r="E258" s="26" t="s">
        <v>10</v>
      </c>
      <c r="F258" s="26"/>
      <c r="G258" s="20"/>
      <c r="H258" s="26">
        <v>79882</v>
      </c>
      <c r="I258" s="26">
        <v>7301946</v>
      </c>
      <c r="J258" s="7">
        <f t="shared" si="3"/>
        <v>1.0939823438847671</v>
      </c>
    </row>
    <row r="259" spans="1:10">
      <c r="A259" s="6">
        <v>2554</v>
      </c>
      <c r="B259" s="26" t="s">
        <v>6</v>
      </c>
      <c r="C259" s="26" t="s">
        <v>105</v>
      </c>
      <c r="D259" s="26" t="s">
        <v>13</v>
      </c>
      <c r="E259" s="26" t="s">
        <v>8</v>
      </c>
      <c r="F259" s="26"/>
      <c r="G259" s="20"/>
      <c r="H259" s="26">
        <v>20269</v>
      </c>
      <c r="I259" s="26">
        <v>1042217</v>
      </c>
      <c r="J259" s="7">
        <f t="shared" si="3"/>
        <v>1.9447965250998593</v>
      </c>
    </row>
    <row r="260" spans="1:10">
      <c r="A260" s="6">
        <v>2554</v>
      </c>
      <c r="B260" s="26" t="s">
        <v>6</v>
      </c>
      <c r="C260" s="26" t="s">
        <v>105</v>
      </c>
      <c r="D260" s="26" t="s">
        <v>13</v>
      </c>
      <c r="E260" s="26" t="s">
        <v>10</v>
      </c>
      <c r="F260" s="26"/>
      <c r="G260" s="20"/>
      <c r="H260" s="26">
        <v>36348</v>
      </c>
      <c r="I260" s="26">
        <v>2634976</v>
      </c>
      <c r="J260" s="7">
        <f t="shared" ref="J260:J323" si="4">H260*100/I260</f>
        <v>1.379443304227439</v>
      </c>
    </row>
    <row r="261" spans="1:10">
      <c r="A261" s="6">
        <v>2554</v>
      </c>
      <c r="B261" s="26" t="s">
        <v>104</v>
      </c>
      <c r="C261" s="26" t="s">
        <v>105</v>
      </c>
      <c r="D261" s="26"/>
      <c r="E261" s="26" t="s">
        <v>104</v>
      </c>
      <c r="F261" s="26" t="s">
        <v>7</v>
      </c>
      <c r="G261" s="27">
        <v>13</v>
      </c>
      <c r="H261" s="26">
        <v>866087</v>
      </c>
      <c r="I261" s="26">
        <v>5611801</v>
      </c>
      <c r="J261" s="7">
        <f t="shared" si="4"/>
        <v>15.433316327503416</v>
      </c>
    </row>
    <row r="262" spans="1:10">
      <c r="A262" s="6">
        <v>2554</v>
      </c>
      <c r="B262" s="26" t="s">
        <v>104</v>
      </c>
      <c r="C262" s="26" t="s">
        <v>105</v>
      </c>
      <c r="D262" s="26"/>
      <c r="E262" s="26" t="s">
        <v>104</v>
      </c>
      <c r="F262" s="26" t="s">
        <v>14</v>
      </c>
      <c r="G262" s="27">
        <v>6</v>
      </c>
      <c r="H262" s="26">
        <v>175741</v>
      </c>
      <c r="I262" s="26">
        <v>1035522</v>
      </c>
      <c r="J262" s="7">
        <f t="shared" si="4"/>
        <v>16.971247351577272</v>
      </c>
    </row>
    <row r="263" spans="1:10">
      <c r="A263" s="6">
        <v>2554</v>
      </c>
      <c r="B263" s="26" t="s">
        <v>104</v>
      </c>
      <c r="C263" s="26" t="s">
        <v>105</v>
      </c>
      <c r="D263" s="26"/>
      <c r="E263" s="26" t="s">
        <v>104</v>
      </c>
      <c r="F263" s="26" t="s">
        <v>15</v>
      </c>
      <c r="G263" s="27">
        <v>4</v>
      </c>
      <c r="H263" s="26">
        <v>113959</v>
      </c>
      <c r="I263" s="26">
        <v>782294</v>
      </c>
      <c r="J263" s="7">
        <f t="shared" si="4"/>
        <v>14.567285445113985</v>
      </c>
    </row>
    <row r="264" spans="1:10">
      <c r="A264" s="6">
        <v>2554</v>
      </c>
      <c r="B264" s="26" t="s">
        <v>104</v>
      </c>
      <c r="C264" s="26" t="s">
        <v>105</v>
      </c>
      <c r="D264" s="26"/>
      <c r="E264" s="26" t="s">
        <v>104</v>
      </c>
      <c r="F264" s="26" t="s">
        <v>16</v>
      </c>
      <c r="G264" s="27">
        <v>4</v>
      </c>
      <c r="H264" s="26">
        <v>103902</v>
      </c>
      <c r="I264" s="26">
        <v>653023</v>
      </c>
      <c r="J264" s="7">
        <f t="shared" si="4"/>
        <v>15.910925036331033</v>
      </c>
    </row>
    <row r="265" spans="1:10">
      <c r="A265" s="6">
        <v>2554</v>
      </c>
      <c r="B265" s="26" t="s">
        <v>104</v>
      </c>
      <c r="C265" s="26" t="s">
        <v>105</v>
      </c>
      <c r="D265" s="26"/>
      <c r="E265" s="26" t="s">
        <v>104</v>
      </c>
      <c r="F265" s="26" t="s">
        <v>17</v>
      </c>
      <c r="G265" s="27">
        <v>4</v>
      </c>
      <c r="H265" s="26">
        <v>110848</v>
      </c>
      <c r="I265" s="26">
        <v>635669</v>
      </c>
      <c r="J265" s="7">
        <f t="shared" si="4"/>
        <v>17.438006257973882</v>
      </c>
    </row>
    <row r="266" spans="1:10">
      <c r="A266" s="6">
        <v>2554</v>
      </c>
      <c r="B266" s="26" t="s">
        <v>104</v>
      </c>
      <c r="C266" s="26" t="s">
        <v>105</v>
      </c>
      <c r="D266" s="26"/>
      <c r="E266" s="26" t="s">
        <v>104</v>
      </c>
      <c r="F266" s="26" t="s">
        <v>18</v>
      </c>
      <c r="G266" s="27">
        <v>4</v>
      </c>
      <c r="H266" s="26">
        <v>46237</v>
      </c>
      <c r="I266" s="26">
        <v>231041</v>
      </c>
      <c r="J266" s="7">
        <f t="shared" si="4"/>
        <v>20.012465320008136</v>
      </c>
    </row>
    <row r="267" spans="1:10">
      <c r="A267" s="6">
        <v>2554</v>
      </c>
      <c r="B267" s="26" t="s">
        <v>104</v>
      </c>
      <c r="C267" s="26" t="s">
        <v>105</v>
      </c>
      <c r="D267" s="26"/>
      <c r="E267" s="26" t="s">
        <v>104</v>
      </c>
      <c r="F267" s="26" t="s">
        <v>19</v>
      </c>
      <c r="G267" s="27">
        <v>4</v>
      </c>
      <c r="H267" s="26">
        <v>145146</v>
      </c>
      <c r="I267" s="26">
        <v>652434</v>
      </c>
      <c r="J267" s="7">
        <f t="shared" si="4"/>
        <v>22.246847957034735</v>
      </c>
    </row>
    <row r="268" spans="1:10">
      <c r="A268" s="6">
        <v>2554</v>
      </c>
      <c r="B268" s="26" t="s">
        <v>104</v>
      </c>
      <c r="C268" s="26" t="s">
        <v>105</v>
      </c>
      <c r="D268" s="26"/>
      <c r="E268" s="26" t="s">
        <v>104</v>
      </c>
      <c r="F268" s="26" t="s">
        <v>20</v>
      </c>
      <c r="G268" s="27">
        <v>4</v>
      </c>
      <c r="H268" s="26">
        <v>35161</v>
      </c>
      <c r="I268" s="26">
        <v>200029</v>
      </c>
      <c r="J268" s="7">
        <f t="shared" si="4"/>
        <v>17.577951197076423</v>
      </c>
    </row>
    <row r="269" spans="1:10">
      <c r="A269" s="6">
        <v>2554</v>
      </c>
      <c r="B269" s="26" t="s">
        <v>104</v>
      </c>
      <c r="C269" s="26" t="s">
        <v>105</v>
      </c>
      <c r="D269" s="26"/>
      <c r="E269" s="26" t="s">
        <v>104</v>
      </c>
      <c r="F269" s="26" t="s">
        <v>21</v>
      </c>
      <c r="G269" s="27">
        <v>3</v>
      </c>
      <c r="H269" s="26">
        <v>61933</v>
      </c>
      <c r="I269" s="26">
        <v>309895</v>
      </c>
      <c r="J269" s="7">
        <f t="shared" si="4"/>
        <v>19.985156262605077</v>
      </c>
    </row>
    <row r="270" spans="1:10">
      <c r="A270" s="6">
        <v>2554</v>
      </c>
      <c r="B270" s="26" t="s">
        <v>104</v>
      </c>
      <c r="C270" s="26" t="s">
        <v>105</v>
      </c>
      <c r="D270" s="26"/>
      <c r="E270" s="26" t="s">
        <v>104</v>
      </c>
      <c r="F270" s="26" t="s">
        <v>22</v>
      </c>
      <c r="G270" s="27">
        <v>4</v>
      </c>
      <c r="H270" s="26">
        <v>106479</v>
      </c>
      <c r="I270" s="26">
        <v>506386</v>
      </c>
      <c r="J270" s="7">
        <f t="shared" si="4"/>
        <v>21.027240089575937</v>
      </c>
    </row>
    <row r="271" spans="1:10">
      <c r="A271" s="6">
        <v>2554</v>
      </c>
      <c r="B271" s="26" t="s">
        <v>104</v>
      </c>
      <c r="C271" s="26" t="s">
        <v>105</v>
      </c>
      <c r="D271" s="26"/>
      <c r="E271" s="26" t="s">
        <v>104</v>
      </c>
      <c r="F271" s="26" t="s">
        <v>23</v>
      </c>
      <c r="G271" s="27">
        <v>6</v>
      </c>
      <c r="H271" s="26">
        <v>166135</v>
      </c>
      <c r="I271" s="26">
        <v>962584</v>
      </c>
      <c r="J271" s="7">
        <f t="shared" si="4"/>
        <v>17.259272956957524</v>
      </c>
    </row>
    <row r="272" spans="1:10">
      <c r="A272" s="6">
        <v>2554</v>
      </c>
      <c r="B272" s="26" t="s">
        <v>104</v>
      </c>
      <c r="C272" s="26" t="s">
        <v>105</v>
      </c>
      <c r="D272" s="26"/>
      <c r="E272" s="26" t="s">
        <v>104</v>
      </c>
      <c r="F272" s="26" t="s">
        <v>24</v>
      </c>
      <c r="G272" s="27">
        <v>6</v>
      </c>
      <c r="H272" s="26">
        <v>99382</v>
      </c>
      <c r="I272" s="26">
        <v>479594</v>
      </c>
      <c r="J272" s="7">
        <f t="shared" si="4"/>
        <v>20.722110785372628</v>
      </c>
    </row>
    <row r="273" spans="1:10">
      <c r="A273" s="6">
        <v>2554</v>
      </c>
      <c r="B273" s="26" t="s">
        <v>104</v>
      </c>
      <c r="C273" s="26" t="s">
        <v>105</v>
      </c>
      <c r="D273" s="26"/>
      <c r="E273" s="26" t="s">
        <v>104</v>
      </c>
      <c r="F273" s="26" t="s">
        <v>25</v>
      </c>
      <c r="G273" s="27">
        <v>6</v>
      </c>
      <c r="H273" s="26">
        <v>83597</v>
      </c>
      <c r="I273" s="26">
        <v>437022</v>
      </c>
      <c r="J273" s="7">
        <f t="shared" si="4"/>
        <v>19.128785278544331</v>
      </c>
    </row>
    <row r="274" spans="1:10">
      <c r="A274" s="6">
        <v>2554</v>
      </c>
      <c r="B274" s="26" t="s">
        <v>104</v>
      </c>
      <c r="C274" s="26" t="s">
        <v>105</v>
      </c>
      <c r="D274" s="26"/>
      <c r="E274" s="26" t="s">
        <v>104</v>
      </c>
      <c r="F274" s="26" t="s">
        <v>26</v>
      </c>
      <c r="G274" s="27">
        <v>6</v>
      </c>
      <c r="H274" s="26">
        <v>41377</v>
      </c>
      <c r="I274" s="26">
        <v>199289</v>
      </c>
      <c r="J274" s="7">
        <f t="shared" si="4"/>
        <v>20.762310012092989</v>
      </c>
    </row>
    <row r="275" spans="1:10">
      <c r="A275" s="6">
        <v>2554</v>
      </c>
      <c r="B275" s="26" t="s">
        <v>104</v>
      </c>
      <c r="C275" s="26" t="s">
        <v>105</v>
      </c>
      <c r="D275" s="26"/>
      <c r="E275" s="26" t="s">
        <v>104</v>
      </c>
      <c r="F275" s="26" t="s">
        <v>27</v>
      </c>
      <c r="G275" s="27">
        <v>6</v>
      </c>
      <c r="H275" s="26">
        <v>106786</v>
      </c>
      <c r="I275" s="26">
        <v>575632</v>
      </c>
      <c r="J275" s="7">
        <f t="shared" si="4"/>
        <v>18.551088195235845</v>
      </c>
    </row>
    <row r="276" spans="1:10">
      <c r="A276" s="6">
        <v>2554</v>
      </c>
      <c r="B276" s="26" t="s">
        <v>104</v>
      </c>
      <c r="C276" s="26" t="s">
        <v>105</v>
      </c>
      <c r="D276" s="26"/>
      <c r="E276" s="26" t="s">
        <v>104</v>
      </c>
      <c r="F276" s="26" t="s">
        <v>28</v>
      </c>
      <c r="G276" s="27">
        <v>6</v>
      </c>
      <c r="H276" s="26">
        <v>81674</v>
      </c>
      <c r="I276" s="26">
        <v>366216</v>
      </c>
      <c r="J276" s="7">
        <f t="shared" si="4"/>
        <v>22.302138628568933</v>
      </c>
    </row>
    <row r="277" spans="1:10">
      <c r="A277" s="6">
        <v>2554</v>
      </c>
      <c r="B277" s="26" t="s">
        <v>104</v>
      </c>
      <c r="C277" s="26" t="s">
        <v>105</v>
      </c>
      <c r="D277" s="26"/>
      <c r="E277" s="26" t="s">
        <v>104</v>
      </c>
      <c r="F277" s="26" t="s">
        <v>29</v>
      </c>
      <c r="G277" s="27">
        <v>4</v>
      </c>
      <c r="H277" s="26">
        <v>45291</v>
      </c>
      <c r="I277" s="26">
        <v>215323</v>
      </c>
      <c r="J277" s="7">
        <f t="shared" si="4"/>
        <v>21.033981506852495</v>
      </c>
    </row>
    <row r="278" spans="1:10">
      <c r="A278" s="6">
        <v>2554</v>
      </c>
      <c r="B278" s="26" t="s">
        <v>104</v>
      </c>
      <c r="C278" s="26" t="s">
        <v>105</v>
      </c>
      <c r="D278" s="26"/>
      <c r="E278" s="26" t="s">
        <v>104</v>
      </c>
      <c r="F278" s="26" t="s">
        <v>30</v>
      </c>
      <c r="G278" s="27">
        <v>6</v>
      </c>
      <c r="H278" s="26">
        <v>115122</v>
      </c>
      <c r="I278" s="26">
        <v>442112</v>
      </c>
      <c r="J278" s="7">
        <f t="shared" si="4"/>
        <v>26.039103213665317</v>
      </c>
    </row>
    <row r="279" spans="1:10">
      <c r="A279" s="6">
        <v>2554</v>
      </c>
      <c r="B279" s="26" t="s">
        <v>104</v>
      </c>
      <c r="C279" s="26" t="s">
        <v>105</v>
      </c>
      <c r="D279" s="26"/>
      <c r="E279" s="26" t="s">
        <v>104</v>
      </c>
      <c r="F279" s="26" t="s">
        <v>31</v>
      </c>
      <c r="G279" s="27">
        <v>9</v>
      </c>
      <c r="H279" s="26">
        <v>477361</v>
      </c>
      <c r="I279" s="26">
        <v>2214724</v>
      </c>
      <c r="J279" s="7">
        <f t="shared" si="4"/>
        <v>21.55397241371837</v>
      </c>
    </row>
    <row r="280" spans="1:10">
      <c r="A280" s="6">
        <v>2554</v>
      </c>
      <c r="B280" s="26" t="s">
        <v>104</v>
      </c>
      <c r="C280" s="26" t="s">
        <v>105</v>
      </c>
      <c r="D280" s="26"/>
      <c r="E280" s="26" t="s">
        <v>104</v>
      </c>
      <c r="F280" s="26" t="s">
        <v>32</v>
      </c>
      <c r="G280" s="27">
        <v>9</v>
      </c>
      <c r="H280" s="26">
        <v>301155</v>
      </c>
      <c r="I280" s="26">
        <v>1288585</v>
      </c>
      <c r="J280" s="7">
        <f t="shared" si="4"/>
        <v>23.370984451937591</v>
      </c>
    </row>
    <row r="281" spans="1:10">
      <c r="A281" s="6">
        <v>2554</v>
      </c>
      <c r="B281" s="26" t="s">
        <v>104</v>
      </c>
      <c r="C281" s="26" t="s">
        <v>105</v>
      </c>
      <c r="D281" s="26"/>
      <c r="E281" s="26" t="s">
        <v>104</v>
      </c>
      <c r="F281" s="26" t="s">
        <v>33</v>
      </c>
      <c r="G281" s="27">
        <v>9</v>
      </c>
      <c r="H281" s="26">
        <v>284366</v>
      </c>
      <c r="I281" s="26">
        <v>1134826</v>
      </c>
      <c r="J281" s="7">
        <f t="shared" si="4"/>
        <v>25.058114636076368</v>
      </c>
    </row>
    <row r="282" spans="1:10">
      <c r="A282" s="6">
        <v>2554</v>
      </c>
      <c r="B282" s="26" t="s">
        <v>104</v>
      </c>
      <c r="C282" s="26" t="s">
        <v>105</v>
      </c>
      <c r="D282" s="26"/>
      <c r="E282" s="26" t="s">
        <v>104</v>
      </c>
      <c r="F282" s="26" t="s">
        <v>34</v>
      </c>
      <c r="G282" s="27">
        <v>10</v>
      </c>
      <c r="H282" s="26">
        <v>301814</v>
      </c>
      <c r="I282" s="26">
        <v>1208285</v>
      </c>
      <c r="J282" s="7">
        <f t="shared" si="4"/>
        <v>24.978709493207315</v>
      </c>
    </row>
    <row r="283" spans="1:10">
      <c r="A283" s="6">
        <v>2554</v>
      </c>
      <c r="B283" s="26" t="s">
        <v>104</v>
      </c>
      <c r="C283" s="26" t="s">
        <v>105</v>
      </c>
      <c r="D283" s="26"/>
      <c r="E283" s="26" t="s">
        <v>104</v>
      </c>
      <c r="F283" s="26" t="s">
        <v>35</v>
      </c>
      <c r="G283" s="27">
        <v>10</v>
      </c>
      <c r="H283" s="26">
        <v>322335</v>
      </c>
      <c r="I283" s="26">
        <v>1458240</v>
      </c>
      <c r="J283" s="7">
        <f t="shared" si="4"/>
        <v>22.104386109282423</v>
      </c>
    </row>
    <row r="284" spans="1:10">
      <c r="A284" s="6">
        <v>2554</v>
      </c>
      <c r="B284" s="26" t="s">
        <v>104</v>
      </c>
      <c r="C284" s="26" t="s">
        <v>105</v>
      </c>
      <c r="D284" s="26"/>
      <c r="E284" s="26" t="s">
        <v>104</v>
      </c>
      <c r="F284" s="26" t="s">
        <v>36</v>
      </c>
      <c r="G284" s="27">
        <v>10</v>
      </c>
      <c r="H284" s="26">
        <v>102312</v>
      </c>
      <c r="I284" s="26">
        <v>488157</v>
      </c>
      <c r="J284" s="7">
        <f t="shared" si="4"/>
        <v>20.95883086793798</v>
      </c>
    </row>
    <row r="285" spans="1:10">
      <c r="A285" s="6">
        <v>2554</v>
      </c>
      <c r="B285" s="26" t="s">
        <v>104</v>
      </c>
      <c r="C285" s="26" t="s">
        <v>105</v>
      </c>
      <c r="D285" s="26"/>
      <c r="E285" s="26" t="s">
        <v>104</v>
      </c>
      <c r="F285" s="26" t="s">
        <v>37</v>
      </c>
      <c r="G285" s="27">
        <v>9</v>
      </c>
      <c r="H285" s="26">
        <v>214287</v>
      </c>
      <c r="I285" s="26">
        <v>950545</v>
      </c>
      <c r="J285" s="7">
        <f t="shared" si="4"/>
        <v>22.543593412200369</v>
      </c>
    </row>
    <row r="286" spans="1:10">
      <c r="A286" s="6">
        <v>2554</v>
      </c>
      <c r="B286" s="26" t="s">
        <v>104</v>
      </c>
      <c r="C286" s="26" t="s">
        <v>105</v>
      </c>
      <c r="D286" s="26"/>
      <c r="E286" s="26" t="s">
        <v>104</v>
      </c>
      <c r="F286" s="26" t="s">
        <v>38</v>
      </c>
      <c r="G286" s="27">
        <v>10</v>
      </c>
      <c r="H286" s="26">
        <v>81640</v>
      </c>
      <c r="I286" s="26">
        <v>312957</v>
      </c>
      <c r="J286" s="7">
        <f t="shared" si="4"/>
        <v>26.086650881750529</v>
      </c>
    </row>
    <row r="287" spans="1:10">
      <c r="A287" s="6">
        <v>2554</v>
      </c>
      <c r="B287" s="26" t="s">
        <v>104</v>
      </c>
      <c r="C287" s="26" t="s">
        <v>105</v>
      </c>
      <c r="D287" s="26"/>
      <c r="E287" s="26" t="s">
        <v>104</v>
      </c>
      <c r="F287" s="26" t="s">
        <v>40</v>
      </c>
      <c r="G287" s="27">
        <v>8</v>
      </c>
      <c r="H287" s="26">
        <v>111343</v>
      </c>
      <c r="I287" s="26">
        <v>421844</v>
      </c>
      <c r="J287" s="7">
        <f t="shared" si="4"/>
        <v>26.394354311072341</v>
      </c>
    </row>
    <row r="288" spans="1:10">
      <c r="A288" s="6">
        <v>2554</v>
      </c>
      <c r="B288" s="26" t="s">
        <v>104</v>
      </c>
      <c r="C288" s="26" t="s">
        <v>105</v>
      </c>
      <c r="D288" s="26"/>
      <c r="E288" s="26" t="s">
        <v>104</v>
      </c>
      <c r="F288" s="26" t="s">
        <v>41</v>
      </c>
      <c r="G288" s="27">
        <v>7</v>
      </c>
      <c r="H288" s="26">
        <v>403269</v>
      </c>
      <c r="I288" s="26">
        <v>1509033</v>
      </c>
      <c r="J288" s="7">
        <f t="shared" si="4"/>
        <v>26.723670058905274</v>
      </c>
    </row>
    <row r="289" spans="1:10">
      <c r="A289" s="6">
        <v>2554</v>
      </c>
      <c r="B289" s="26" t="s">
        <v>104</v>
      </c>
      <c r="C289" s="26" t="s">
        <v>105</v>
      </c>
      <c r="D289" s="26"/>
      <c r="E289" s="26" t="s">
        <v>104</v>
      </c>
      <c r="F289" s="26" t="s">
        <v>42</v>
      </c>
      <c r="G289" s="27">
        <v>8</v>
      </c>
      <c r="H289" s="26">
        <v>299305</v>
      </c>
      <c r="I289" s="26">
        <v>1282534</v>
      </c>
      <c r="J289" s="7">
        <f t="shared" si="4"/>
        <v>23.33700315157337</v>
      </c>
    </row>
    <row r="290" spans="1:10">
      <c r="A290" s="6">
        <v>2554</v>
      </c>
      <c r="B290" s="26" t="s">
        <v>104</v>
      </c>
      <c r="C290" s="26" t="s">
        <v>105</v>
      </c>
      <c r="D290" s="26"/>
      <c r="E290" s="26" t="s">
        <v>104</v>
      </c>
      <c r="F290" s="26" t="s">
        <v>43</v>
      </c>
      <c r="G290" s="27">
        <v>8</v>
      </c>
      <c r="H290" s="26">
        <v>138485</v>
      </c>
      <c r="I290" s="26">
        <v>528482</v>
      </c>
      <c r="J290" s="7">
        <f t="shared" si="4"/>
        <v>26.204298348855779</v>
      </c>
    </row>
    <row r="291" spans="1:10">
      <c r="A291" s="6">
        <v>2554</v>
      </c>
      <c r="B291" s="26" t="s">
        <v>104</v>
      </c>
      <c r="C291" s="26" t="s">
        <v>105</v>
      </c>
      <c r="D291" s="26"/>
      <c r="E291" s="26" t="s">
        <v>104</v>
      </c>
      <c r="F291" s="26" t="s">
        <v>44</v>
      </c>
      <c r="G291" s="27">
        <v>8</v>
      </c>
      <c r="H291" s="26">
        <v>177994</v>
      </c>
      <c r="I291" s="26">
        <v>765079</v>
      </c>
      <c r="J291" s="7">
        <f t="shared" si="4"/>
        <v>23.264787035064352</v>
      </c>
    </row>
    <row r="292" spans="1:10">
      <c r="A292" s="6">
        <v>2554</v>
      </c>
      <c r="B292" s="26" t="s">
        <v>104</v>
      </c>
      <c r="C292" s="26" t="s">
        <v>105</v>
      </c>
      <c r="D292" s="26"/>
      <c r="E292" s="26" t="s">
        <v>104</v>
      </c>
      <c r="F292" s="26" t="s">
        <v>45</v>
      </c>
      <c r="G292" s="27">
        <v>7</v>
      </c>
      <c r="H292" s="26">
        <v>190216</v>
      </c>
      <c r="I292" s="26">
        <v>822641</v>
      </c>
      <c r="J292" s="7">
        <f t="shared" si="4"/>
        <v>23.122601475005499</v>
      </c>
    </row>
    <row r="293" spans="1:10">
      <c r="A293" s="6">
        <v>2554</v>
      </c>
      <c r="B293" s="26" t="s">
        <v>104</v>
      </c>
      <c r="C293" s="26" t="s">
        <v>105</v>
      </c>
      <c r="D293" s="26"/>
      <c r="E293" s="26" t="s">
        <v>104</v>
      </c>
      <c r="F293" s="26" t="s">
        <v>46</v>
      </c>
      <c r="G293" s="27">
        <v>7</v>
      </c>
      <c r="H293" s="26">
        <v>261844</v>
      </c>
      <c r="I293" s="26">
        <v>1085912</v>
      </c>
      <c r="J293" s="7">
        <f t="shared" si="4"/>
        <v>24.112819454983462</v>
      </c>
    </row>
    <row r="294" spans="1:10">
      <c r="A294" s="6">
        <v>2554</v>
      </c>
      <c r="B294" s="26" t="s">
        <v>104</v>
      </c>
      <c r="C294" s="26" t="s">
        <v>105</v>
      </c>
      <c r="D294" s="26"/>
      <c r="E294" s="26" t="s">
        <v>104</v>
      </c>
      <c r="F294" s="26" t="s">
        <v>47</v>
      </c>
      <c r="G294" s="27">
        <v>7</v>
      </c>
      <c r="H294" s="26">
        <v>197513</v>
      </c>
      <c r="I294" s="26">
        <v>804472</v>
      </c>
      <c r="J294" s="7">
        <f t="shared" si="4"/>
        <v>24.551879990851141</v>
      </c>
    </row>
    <row r="295" spans="1:10">
      <c r="A295" s="6">
        <v>2554</v>
      </c>
      <c r="B295" s="26" t="s">
        <v>104</v>
      </c>
      <c r="C295" s="26" t="s">
        <v>105</v>
      </c>
      <c r="D295" s="26"/>
      <c r="E295" s="26" t="s">
        <v>104</v>
      </c>
      <c r="F295" s="26" t="s">
        <v>48</v>
      </c>
      <c r="G295" s="27">
        <v>8</v>
      </c>
      <c r="H295" s="26">
        <v>170481</v>
      </c>
      <c r="I295" s="26">
        <v>909111</v>
      </c>
      <c r="J295" s="7">
        <f t="shared" si="4"/>
        <v>18.752495569847905</v>
      </c>
    </row>
    <row r="296" spans="1:10">
      <c r="A296" s="6">
        <v>2554</v>
      </c>
      <c r="B296" s="26" t="s">
        <v>104</v>
      </c>
      <c r="C296" s="26" t="s">
        <v>105</v>
      </c>
      <c r="D296" s="26"/>
      <c r="E296" s="26" t="s">
        <v>104</v>
      </c>
      <c r="F296" s="26" t="s">
        <v>49</v>
      </c>
      <c r="G296" s="27">
        <v>8</v>
      </c>
      <c r="H296" s="26">
        <v>145951</v>
      </c>
      <c r="I296" s="26">
        <v>592294</v>
      </c>
      <c r="J296" s="7">
        <f t="shared" si="4"/>
        <v>24.641647560164376</v>
      </c>
    </row>
    <row r="297" spans="1:10">
      <c r="A297" s="6">
        <v>2554</v>
      </c>
      <c r="B297" s="26" t="s">
        <v>104</v>
      </c>
      <c r="C297" s="26" t="s">
        <v>105</v>
      </c>
      <c r="D297" s="26"/>
      <c r="E297" s="26" t="s">
        <v>104</v>
      </c>
      <c r="F297" s="26" t="s">
        <v>50</v>
      </c>
      <c r="G297" s="27">
        <v>10</v>
      </c>
      <c r="H297" s="26">
        <v>62350</v>
      </c>
      <c r="I297" s="26">
        <v>271351</v>
      </c>
      <c r="J297" s="7">
        <f t="shared" si="4"/>
        <v>22.977619393331885</v>
      </c>
    </row>
    <row r="298" spans="1:10">
      <c r="A298" s="6">
        <v>2554</v>
      </c>
      <c r="B298" s="26" t="s">
        <v>104</v>
      </c>
      <c r="C298" s="26" t="s">
        <v>105</v>
      </c>
      <c r="D298" s="26"/>
      <c r="E298" s="26" t="s">
        <v>104</v>
      </c>
      <c r="F298" s="26" t="s">
        <v>51</v>
      </c>
      <c r="G298" s="27">
        <v>1</v>
      </c>
      <c r="H298" s="26">
        <v>292564</v>
      </c>
      <c r="I298" s="26">
        <v>1324798</v>
      </c>
      <c r="J298" s="7">
        <f t="shared" si="4"/>
        <v>22.083668604572168</v>
      </c>
    </row>
    <row r="299" spans="1:10">
      <c r="A299" s="6">
        <v>2554</v>
      </c>
      <c r="B299" s="26" t="s">
        <v>104</v>
      </c>
      <c r="C299" s="26" t="s">
        <v>105</v>
      </c>
      <c r="D299" s="26"/>
      <c r="E299" s="26" t="s">
        <v>104</v>
      </c>
      <c r="F299" s="26" t="s">
        <v>52</v>
      </c>
      <c r="G299" s="27">
        <v>1</v>
      </c>
      <c r="H299" s="26">
        <v>86418</v>
      </c>
      <c r="I299" s="26">
        <v>363490</v>
      </c>
      <c r="J299" s="7">
        <f t="shared" si="4"/>
        <v>23.774519243995709</v>
      </c>
    </row>
    <row r="300" spans="1:10">
      <c r="A300" s="6">
        <v>2554</v>
      </c>
      <c r="B300" s="26" t="s">
        <v>104</v>
      </c>
      <c r="C300" s="26" t="s">
        <v>105</v>
      </c>
      <c r="D300" s="26"/>
      <c r="E300" s="26" t="s">
        <v>104</v>
      </c>
      <c r="F300" s="26" t="s">
        <v>53</v>
      </c>
      <c r="G300" s="27">
        <v>1</v>
      </c>
      <c r="H300" s="26">
        <v>122301</v>
      </c>
      <c r="I300" s="26">
        <v>685780</v>
      </c>
      <c r="J300" s="7">
        <f t="shared" si="4"/>
        <v>17.833853422380354</v>
      </c>
    </row>
    <row r="301" spans="1:10">
      <c r="A301" s="6">
        <v>2554</v>
      </c>
      <c r="B301" s="26" t="s">
        <v>104</v>
      </c>
      <c r="C301" s="26" t="s">
        <v>105</v>
      </c>
      <c r="D301" s="26"/>
      <c r="E301" s="26" t="s">
        <v>104</v>
      </c>
      <c r="F301" s="26" t="s">
        <v>54</v>
      </c>
      <c r="G301" s="27">
        <v>2</v>
      </c>
      <c r="H301" s="26">
        <v>67707</v>
      </c>
      <c r="I301" s="26">
        <v>403505</v>
      </c>
      <c r="J301" s="7">
        <f t="shared" si="4"/>
        <v>16.779717723448286</v>
      </c>
    </row>
    <row r="302" spans="1:10">
      <c r="A302" s="6">
        <v>2554</v>
      </c>
      <c r="B302" s="26" t="s">
        <v>104</v>
      </c>
      <c r="C302" s="26" t="s">
        <v>105</v>
      </c>
      <c r="D302" s="26"/>
      <c r="E302" s="26" t="s">
        <v>104</v>
      </c>
      <c r="F302" s="26" t="s">
        <v>55</v>
      </c>
      <c r="G302" s="27">
        <v>1</v>
      </c>
      <c r="H302" s="26">
        <v>92632</v>
      </c>
      <c r="I302" s="26">
        <v>434472</v>
      </c>
      <c r="J302" s="7">
        <f t="shared" si="4"/>
        <v>21.320591430517961</v>
      </c>
    </row>
    <row r="303" spans="1:10">
      <c r="A303" s="6">
        <v>2554</v>
      </c>
      <c r="B303" s="26" t="s">
        <v>104</v>
      </c>
      <c r="C303" s="26" t="s">
        <v>105</v>
      </c>
      <c r="D303" s="26"/>
      <c r="E303" s="26" t="s">
        <v>104</v>
      </c>
      <c r="F303" s="26" t="s">
        <v>56</v>
      </c>
      <c r="G303" s="27">
        <v>1</v>
      </c>
      <c r="H303" s="26">
        <v>67372</v>
      </c>
      <c r="I303" s="26">
        <v>404671</v>
      </c>
      <c r="J303" s="7">
        <f t="shared" si="4"/>
        <v>16.648586135403821</v>
      </c>
    </row>
    <row r="304" spans="1:10">
      <c r="A304" s="6">
        <v>2554</v>
      </c>
      <c r="B304" s="26" t="s">
        <v>104</v>
      </c>
      <c r="C304" s="26" t="s">
        <v>105</v>
      </c>
      <c r="D304" s="26"/>
      <c r="E304" s="26" t="s">
        <v>104</v>
      </c>
      <c r="F304" s="26" t="s">
        <v>57</v>
      </c>
      <c r="G304" s="27">
        <v>1</v>
      </c>
      <c r="H304" s="26">
        <v>71362</v>
      </c>
      <c r="I304" s="26">
        <v>445763</v>
      </c>
      <c r="J304" s="7">
        <f t="shared" si="4"/>
        <v>16.008955431473677</v>
      </c>
    </row>
    <row r="305" spans="1:10">
      <c r="A305" s="6">
        <v>2554</v>
      </c>
      <c r="B305" s="26" t="s">
        <v>104</v>
      </c>
      <c r="C305" s="26" t="s">
        <v>105</v>
      </c>
      <c r="D305" s="26"/>
      <c r="E305" s="26" t="s">
        <v>104</v>
      </c>
      <c r="F305" s="26" t="s">
        <v>58</v>
      </c>
      <c r="G305" s="27">
        <v>1</v>
      </c>
      <c r="H305" s="26">
        <v>195668</v>
      </c>
      <c r="I305" s="26">
        <v>999286</v>
      </c>
      <c r="J305" s="7">
        <f t="shared" si="4"/>
        <v>19.580780677403666</v>
      </c>
    </row>
    <row r="306" spans="1:10">
      <c r="A306" s="6">
        <v>2554</v>
      </c>
      <c r="B306" s="26" t="s">
        <v>104</v>
      </c>
      <c r="C306" s="26" t="s">
        <v>105</v>
      </c>
      <c r="D306" s="26"/>
      <c r="E306" s="26" t="s">
        <v>104</v>
      </c>
      <c r="F306" s="26" t="s">
        <v>59</v>
      </c>
      <c r="G306" s="27">
        <v>1</v>
      </c>
      <c r="H306" s="26">
        <v>57512</v>
      </c>
      <c r="I306" s="26">
        <v>188000</v>
      </c>
      <c r="J306" s="7">
        <f t="shared" si="4"/>
        <v>30.591489361702127</v>
      </c>
    </row>
    <row r="307" spans="1:10">
      <c r="A307" s="6">
        <v>2554</v>
      </c>
      <c r="B307" s="26" t="s">
        <v>104</v>
      </c>
      <c r="C307" s="26" t="s">
        <v>105</v>
      </c>
      <c r="D307" s="26"/>
      <c r="E307" s="26" t="s">
        <v>104</v>
      </c>
      <c r="F307" s="26" t="s">
        <v>60</v>
      </c>
      <c r="G307" s="27">
        <v>3</v>
      </c>
      <c r="H307" s="26">
        <v>159204</v>
      </c>
      <c r="I307" s="26">
        <v>946718</v>
      </c>
      <c r="J307" s="7">
        <f t="shared" si="4"/>
        <v>16.816412067796325</v>
      </c>
    </row>
    <row r="308" spans="1:10">
      <c r="A308" s="6">
        <v>2554</v>
      </c>
      <c r="B308" s="26" t="s">
        <v>104</v>
      </c>
      <c r="C308" s="26" t="s">
        <v>105</v>
      </c>
      <c r="D308" s="26"/>
      <c r="E308" s="26" t="s">
        <v>104</v>
      </c>
      <c r="F308" s="26" t="s">
        <v>61</v>
      </c>
      <c r="G308" s="27">
        <v>3</v>
      </c>
      <c r="H308" s="26">
        <v>64170</v>
      </c>
      <c r="I308" s="26">
        <v>262304</v>
      </c>
      <c r="J308" s="7">
        <f t="shared" si="4"/>
        <v>24.463980724655361</v>
      </c>
    </row>
    <row r="309" spans="1:10">
      <c r="A309" s="6">
        <v>2554</v>
      </c>
      <c r="B309" s="26" t="s">
        <v>104</v>
      </c>
      <c r="C309" s="26" t="s">
        <v>105</v>
      </c>
      <c r="D309" s="26"/>
      <c r="E309" s="26" t="s">
        <v>104</v>
      </c>
      <c r="F309" s="26" t="s">
        <v>62</v>
      </c>
      <c r="G309" s="27">
        <v>3</v>
      </c>
      <c r="H309" s="26">
        <v>136270</v>
      </c>
      <c r="I309" s="26">
        <v>585358</v>
      </c>
      <c r="J309" s="7">
        <f t="shared" si="4"/>
        <v>23.279770670256493</v>
      </c>
    </row>
    <row r="310" spans="1:10">
      <c r="A310" s="6">
        <v>2554</v>
      </c>
      <c r="B310" s="26" t="s">
        <v>104</v>
      </c>
      <c r="C310" s="26" t="s">
        <v>105</v>
      </c>
      <c r="D310" s="26"/>
      <c r="E310" s="26" t="s">
        <v>104</v>
      </c>
      <c r="F310" s="26" t="s">
        <v>63</v>
      </c>
      <c r="G310" s="27">
        <v>2</v>
      </c>
      <c r="H310" s="26">
        <v>97929</v>
      </c>
      <c r="I310" s="26">
        <v>423387</v>
      </c>
      <c r="J310" s="7">
        <f t="shared" si="4"/>
        <v>23.129902429691985</v>
      </c>
    </row>
    <row r="311" spans="1:10">
      <c r="A311" s="6">
        <v>2554</v>
      </c>
      <c r="B311" s="26" t="s">
        <v>104</v>
      </c>
      <c r="C311" s="26" t="s">
        <v>105</v>
      </c>
      <c r="D311" s="26"/>
      <c r="E311" s="26" t="s">
        <v>104</v>
      </c>
      <c r="F311" s="26" t="s">
        <v>64</v>
      </c>
      <c r="G311" s="27">
        <v>2</v>
      </c>
      <c r="H311" s="26">
        <v>115649</v>
      </c>
      <c r="I311" s="26">
        <v>517283</v>
      </c>
      <c r="J311" s="7">
        <f t="shared" si="4"/>
        <v>22.357007672782597</v>
      </c>
    </row>
    <row r="312" spans="1:10">
      <c r="A312" s="6">
        <v>2554</v>
      </c>
      <c r="B312" s="26" t="s">
        <v>104</v>
      </c>
      <c r="C312" s="26" t="s">
        <v>105</v>
      </c>
      <c r="D312" s="26"/>
      <c r="E312" s="26" t="s">
        <v>104</v>
      </c>
      <c r="F312" s="26" t="s">
        <v>65</v>
      </c>
      <c r="G312" s="27">
        <v>2</v>
      </c>
      <c r="H312" s="26">
        <v>151355</v>
      </c>
      <c r="I312" s="26">
        <v>693803</v>
      </c>
      <c r="J312" s="7">
        <f t="shared" si="4"/>
        <v>21.815270328897395</v>
      </c>
    </row>
    <row r="313" spans="1:10">
      <c r="A313" s="6">
        <v>2554</v>
      </c>
      <c r="B313" s="26" t="s">
        <v>104</v>
      </c>
      <c r="C313" s="26" t="s">
        <v>105</v>
      </c>
      <c r="D313" s="26"/>
      <c r="E313" s="26" t="s">
        <v>104</v>
      </c>
      <c r="F313" s="26" t="s">
        <v>66</v>
      </c>
      <c r="G313" s="27">
        <v>3</v>
      </c>
      <c r="H313" s="26">
        <v>89880</v>
      </c>
      <c r="I313" s="26">
        <v>493948</v>
      </c>
      <c r="J313" s="7">
        <f t="shared" si="4"/>
        <v>18.196247378266538</v>
      </c>
    </row>
    <row r="314" spans="1:10">
      <c r="A314" s="6">
        <v>2554</v>
      </c>
      <c r="B314" s="26" t="s">
        <v>104</v>
      </c>
      <c r="C314" s="26" t="s">
        <v>105</v>
      </c>
      <c r="D314" s="26"/>
      <c r="E314" s="26" t="s">
        <v>104</v>
      </c>
      <c r="F314" s="26" t="s">
        <v>67</v>
      </c>
      <c r="G314" s="27">
        <v>2</v>
      </c>
      <c r="H314" s="26">
        <v>188082</v>
      </c>
      <c r="I314" s="26">
        <v>842922</v>
      </c>
      <c r="J314" s="7">
        <f t="shared" si="4"/>
        <v>22.313096585449188</v>
      </c>
    </row>
    <row r="315" spans="1:10">
      <c r="A315" s="6">
        <v>2554</v>
      </c>
      <c r="B315" s="26" t="s">
        <v>104</v>
      </c>
      <c r="C315" s="26" t="s">
        <v>105</v>
      </c>
      <c r="D315" s="26"/>
      <c r="E315" s="26" t="s">
        <v>104</v>
      </c>
      <c r="F315" s="26" t="s">
        <v>68</v>
      </c>
      <c r="G315" s="27">
        <v>5</v>
      </c>
      <c r="H315" s="26">
        <v>133911</v>
      </c>
      <c r="I315" s="26">
        <v>698110</v>
      </c>
      <c r="J315" s="7">
        <f t="shared" si="4"/>
        <v>19.18193407915658</v>
      </c>
    </row>
    <row r="316" spans="1:10">
      <c r="A316" s="6">
        <v>2554</v>
      </c>
      <c r="B316" s="26" t="s">
        <v>104</v>
      </c>
      <c r="C316" s="26" t="s">
        <v>105</v>
      </c>
      <c r="D316" s="26"/>
      <c r="E316" s="26" t="s">
        <v>104</v>
      </c>
      <c r="F316" s="26" t="s">
        <v>69</v>
      </c>
      <c r="G316" s="27">
        <v>5</v>
      </c>
      <c r="H316" s="26">
        <v>174111</v>
      </c>
      <c r="I316" s="26">
        <v>653583</v>
      </c>
      <c r="J316" s="7">
        <f t="shared" si="4"/>
        <v>26.63946277672461</v>
      </c>
    </row>
    <row r="317" spans="1:10">
      <c r="A317" s="6">
        <v>2554</v>
      </c>
      <c r="B317" s="26" t="s">
        <v>104</v>
      </c>
      <c r="C317" s="26" t="s">
        <v>105</v>
      </c>
      <c r="D317" s="26"/>
      <c r="E317" s="26" t="s">
        <v>104</v>
      </c>
      <c r="F317" s="26" t="s">
        <v>70</v>
      </c>
      <c r="G317" s="27">
        <v>5</v>
      </c>
      <c r="H317" s="26">
        <v>125207</v>
      </c>
      <c r="I317" s="26">
        <v>752078</v>
      </c>
      <c r="J317" s="7">
        <f t="shared" si="4"/>
        <v>16.648140219498508</v>
      </c>
    </row>
    <row r="318" spans="1:10">
      <c r="A318" s="6">
        <v>2554</v>
      </c>
      <c r="B318" s="26" t="s">
        <v>104</v>
      </c>
      <c r="C318" s="26" t="s">
        <v>105</v>
      </c>
      <c r="D318" s="26"/>
      <c r="E318" s="26" t="s">
        <v>104</v>
      </c>
      <c r="F318" s="26" t="s">
        <v>71</v>
      </c>
      <c r="G318" s="27">
        <v>5</v>
      </c>
      <c r="H318" s="26">
        <v>124525</v>
      </c>
      <c r="I318" s="26">
        <v>778394</v>
      </c>
      <c r="J318" s="7">
        <f t="shared" si="4"/>
        <v>15.997682407623902</v>
      </c>
    </row>
    <row r="319" spans="1:10">
      <c r="A319" s="6">
        <v>2554</v>
      </c>
      <c r="B319" s="26" t="s">
        <v>104</v>
      </c>
      <c r="C319" s="26" t="s">
        <v>105</v>
      </c>
      <c r="D319" s="26"/>
      <c r="E319" s="26" t="s">
        <v>104</v>
      </c>
      <c r="F319" s="26" t="s">
        <v>72</v>
      </c>
      <c r="G319" s="27">
        <v>5</v>
      </c>
      <c r="H319" s="26">
        <v>76914</v>
      </c>
      <c r="I319" s="26">
        <v>453578</v>
      </c>
      <c r="J319" s="7">
        <f t="shared" si="4"/>
        <v>16.95717164412736</v>
      </c>
    </row>
    <row r="320" spans="1:10">
      <c r="A320" s="6">
        <v>2554</v>
      </c>
      <c r="B320" s="26" t="s">
        <v>104</v>
      </c>
      <c r="C320" s="26" t="s">
        <v>105</v>
      </c>
      <c r="D320" s="26"/>
      <c r="E320" s="26" t="s">
        <v>104</v>
      </c>
      <c r="F320" s="26" t="s">
        <v>73</v>
      </c>
      <c r="G320" s="27">
        <v>5</v>
      </c>
      <c r="H320" s="26">
        <v>32606</v>
      </c>
      <c r="I320" s="26">
        <v>177976</v>
      </c>
      <c r="J320" s="7">
        <f t="shared" si="4"/>
        <v>18.320447700813592</v>
      </c>
    </row>
    <row r="321" spans="1:10">
      <c r="A321" s="6">
        <v>2554</v>
      </c>
      <c r="B321" s="26" t="s">
        <v>104</v>
      </c>
      <c r="C321" s="26" t="s">
        <v>105</v>
      </c>
      <c r="D321" s="26"/>
      <c r="E321" s="26" t="s">
        <v>104</v>
      </c>
      <c r="F321" s="26" t="s">
        <v>74</v>
      </c>
      <c r="G321" s="27">
        <v>5</v>
      </c>
      <c r="H321" s="26">
        <v>80038</v>
      </c>
      <c r="I321" s="26">
        <v>384187</v>
      </c>
      <c r="J321" s="7">
        <f t="shared" si="4"/>
        <v>20.833083888835386</v>
      </c>
    </row>
    <row r="322" spans="1:10">
      <c r="A322" s="6">
        <v>2554</v>
      </c>
      <c r="B322" s="26" t="s">
        <v>104</v>
      </c>
      <c r="C322" s="26" t="s">
        <v>105</v>
      </c>
      <c r="D322" s="26"/>
      <c r="E322" s="26" t="s">
        <v>104</v>
      </c>
      <c r="F322" s="26" t="s">
        <v>75</v>
      </c>
      <c r="G322" s="27">
        <v>5</v>
      </c>
      <c r="H322" s="26">
        <v>104486</v>
      </c>
      <c r="I322" s="26">
        <v>401237</v>
      </c>
      <c r="J322" s="7">
        <f t="shared" si="4"/>
        <v>26.040968305515193</v>
      </c>
    </row>
    <row r="323" spans="1:10">
      <c r="A323" s="6">
        <v>2554</v>
      </c>
      <c r="B323" s="26" t="s">
        <v>104</v>
      </c>
      <c r="C323" s="26" t="s">
        <v>105</v>
      </c>
      <c r="D323" s="26"/>
      <c r="E323" s="26" t="s">
        <v>104</v>
      </c>
      <c r="F323" s="26" t="s">
        <v>76</v>
      </c>
      <c r="G323" s="27">
        <v>11</v>
      </c>
      <c r="H323" s="26">
        <v>370389</v>
      </c>
      <c r="I323" s="26">
        <v>1352755</v>
      </c>
      <c r="J323" s="7">
        <f t="shared" si="4"/>
        <v>27.38034603457389</v>
      </c>
    </row>
    <row r="324" spans="1:10">
      <c r="A324" s="6">
        <v>2554</v>
      </c>
      <c r="B324" s="26" t="s">
        <v>104</v>
      </c>
      <c r="C324" s="26" t="s">
        <v>105</v>
      </c>
      <c r="D324" s="26"/>
      <c r="E324" s="26" t="s">
        <v>104</v>
      </c>
      <c r="F324" s="26" t="s">
        <v>77</v>
      </c>
      <c r="G324" s="27">
        <v>11</v>
      </c>
      <c r="H324" s="26">
        <v>68913</v>
      </c>
      <c r="I324" s="26">
        <v>303383</v>
      </c>
      <c r="J324" s="7">
        <f t="shared" ref="J324:J387" si="5">H324*100/I324</f>
        <v>22.714852183543574</v>
      </c>
    </row>
    <row r="325" spans="1:10">
      <c r="A325" s="6">
        <v>2554</v>
      </c>
      <c r="B325" s="26" t="s">
        <v>104</v>
      </c>
      <c r="C325" s="26" t="s">
        <v>105</v>
      </c>
      <c r="D325" s="26"/>
      <c r="E325" s="26" t="s">
        <v>104</v>
      </c>
      <c r="F325" s="26" t="s">
        <v>78</v>
      </c>
      <c r="G325" s="27">
        <v>11</v>
      </c>
      <c r="H325" s="26">
        <v>51014</v>
      </c>
      <c r="I325" s="26">
        <v>209383</v>
      </c>
      <c r="J325" s="7">
        <f t="shared" si="5"/>
        <v>24.363964600755555</v>
      </c>
    </row>
    <row r="326" spans="1:10">
      <c r="A326" s="6">
        <v>2554</v>
      </c>
      <c r="B326" s="26" t="s">
        <v>104</v>
      </c>
      <c r="C326" s="26" t="s">
        <v>105</v>
      </c>
      <c r="D326" s="26"/>
      <c r="E326" s="26" t="s">
        <v>104</v>
      </c>
      <c r="F326" s="26" t="s">
        <v>79</v>
      </c>
      <c r="G326" s="27">
        <v>11</v>
      </c>
      <c r="H326" s="26">
        <v>46546</v>
      </c>
      <c r="I326" s="26">
        <v>228203</v>
      </c>
      <c r="J326" s="7">
        <f t="shared" si="5"/>
        <v>20.396752014653618</v>
      </c>
    </row>
    <row r="327" spans="1:10">
      <c r="A327" s="6">
        <v>2554</v>
      </c>
      <c r="B327" s="26" t="s">
        <v>104</v>
      </c>
      <c r="C327" s="26" t="s">
        <v>105</v>
      </c>
      <c r="D327" s="26"/>
      <c r="E327" s="26" t="s">
        <v>104</v>
      </c>
      <c r="F327" s="26" t="s">
        <v>80</v>
      </c>
      <c r="G327" s="27">
        <v>11</v>
      </c>
      <c r="H327" s="26">
        <v>211014</v>
      </c>
      <c r="I327" s="26">
        <v>782262</v>
      </c>
      <c r="J327" s="7">
        <f t="shared" si="5"/>
        <v>26.97484985848731</v>
      </c>
    </row>
    <row r="328" spans="1:10">
      <c r="A328" s="6">
        <v>2554</v>
      </c>
      <c r="B328" s="26" t="s">
        <v>104</v>
      </c>
      <c r="C328" s="26" t="s">
        <v>105</v>
      </c>
      <c r="D328" s="26"/>
      <c r="E328" s="26" t="s">
        <v>104</v>
      </c>
      <c r="F328" s="26" t="s">
        <v>81</v>
      </c>
      <c r="G328" s="27">
        <v>11</v>
      </c>
      <c r="H328" s="26">
        <v>40430</v>
      </c>
      <c r="I328" s="26">
        <v>146262</v>
      </c>
      <c r="J328" s="7">
        <f t="shared" si="5"/>
        <v>27.642176368434725</v>
      </c>
    </row>
    <row r="329" spans="1:10">
      <c r="A329" s="6">
        <v>2554</v>
      </c>
      <c r="B329" s="26" t="s">
        <v>104</v>
      </c>
      <c r="C329" s="26" t="s">
        <v>105</v>
      </c>
      <c r="D329" s="26"/>
      <c r="E329" s="26" t="s">
        <v>104</v>
      </c>
      <c r="F329" s="26" t="s">
        <v>82</v>
      </c>
      <c r="G329" s="27">
        <v>11</v>
      </c>
      <c r="H329" s="26">
        <v>102994</v>
      </c>
      <c r="I329" s="26">
        <v>399545</v>
      </c>
      <c r="J329" s="7">
        <f t="shared" si="5"/>
        <v>25.777822272835351</v>
      </c>
    </row>
    <row r="330" spans="1:10">
      <c r="A330" s="6">
        <v>2554</v>
      </c>
      <c r="B330" s="26" t="s">
        <v>104</v>
      </c>
      <c r="C330" s="26" t="s">
        <v>105</v>
      </c>
      <c r="D330" s="26"/>
      <c r="E330" s="26" t="s">
        <v>104</v>
      </c>
      <c r="F330" s="26" t="s">
        <v>83</v>
      </c>
      <c r="G330" s="27">
        <v>12</v>
      </c>
      <c r="H330" s="26">
        <v>257007</v>
      </c>
      <c r="I330" s="26">
        <v>1126868</v>
      </c>
      <c r="J330" s="7">
        <f t="shared" si="5"/>
        <v>22.807196583805734</v>
      </c>
    </row>
    <row r="331" spans="1:10">
      <c r="A331" s="6">
        <v>2554</v>
      </c>
      <c r="B331" s="26" t="s">
        <v>104</v>
      </c>
      <c r="C331" s="26" t="s">
        <v>105</v>
      </c>
      <c r="D331" s="26"/>
      <c r="E331" s="26" t="s">
        <v>104</v>
      </c>
      <c r="F331" s="26" t="s">
        <v>84</v>
      </c>
      <c r="G331" s="27">
        <v>12</v>
      </c>
      <c r="H331" s="26">
        <v>65820</v>
      </c>
      <c r="I331" s="26">
        <v>223727</v>
      </c>
      <c r="J331" s="7">
        <f t="shared" si="5"/>
        <v>29.419783933097033</v>
      </c>
    </row>
    <row r="332" spans="1:10">
      <c r="A332" s="6">
        <v>2554</v>
      </c>
      <c r="B332" s="26" t="s">
        <v>104</v>
      </c>
      <c r="C332" s="26" t="s">
        <v>105</v>
      </c>
      <c r="D332" s="26"/>
      <c r="E332" s="26" t="s">
        <v>104</v>
      </c>
      <c r="F332" s="26" t="s">
        <v>85</v>
      </c>
      <c r="G332" s="27">
        <v>12</v>
      </c>
      <c r="H332" s="26">
        <v>140552</v>
      </c>
      <c r="I332" s="26">
        <v>532592</v>
      </c>
      <c r="J332" s="7">
        <f t="shared" si="5"/>
        <v>26.390182353471324</v>
      </c>
    </row>
    <row r="333" spans="1:10">
      <c r="A333" s="6">
        <v>2554</v>
      </c>
      <c r="B333" s="26" t="s">
        <v>104</v>
      </c>
      <c r="C333" s="26" t="s">
        <v>105</v>
      </c>
      <c r="D333" s="26"/>
      <c r="E333" s="26" t="s">
        <v>104</v>
      </c>
      <c r="F333" s="26" t="s">
        <v>86</v>
      </c>
      <c r="G333" s="27">
        <v>12</v>
      </c>
      <c r="H333" s="26">
        <v>106634</v>
      </c>
      <c r="I333" s="26">
        <v>443496</v>
      </c>
      <c r="J333" s="7">
        <f t="shared" si="5"/>
        <v>24.043959810235041</v>
      </c>
    </row>
    <row r="334" spans="1:10">
      <c r="A334" s="6">
        <v>2554</v>
      </c>
      <c r="B334" s="26" t="s">
        <v>104</v>
      </c>
      <c r="C334" s="26" t="s">
        <v>105</v>
      </c>
      <c r="D334" s="26"/>
      <c r="E334" s="26" t="s">
        <v>104</v>
      </c>
      <c r="F334" s="26" t="s">
        <v>87</v>
      </c>
      <c r="G334" s="27">
        <v>12</v>
      </c>
      <c r="H334" s="26">
        <v>153344</v>
      </c>
      <c r="I334" s="26">
        <v>526985</v>
      </c>
      <c r="J334" s="7">
        <f t="shared" si="5"/>
        <v>29.098361433437386</v>
      </c>
    </row>
    <row r="335" spans="1:10">
      <c r="A335" s="6">
        <v>2554</v>
      </c>
      <c r="B335" s="26" t="s">
        <v>104</v>
      </c>
      <c r="C335" s="26" t="s">
        <v>105</v>
      </c>
      <c r="D335" s="26"/>
      <c r="E335" s="26" t="s">
        <v>104</v>
      </c>
      <c r="F335" s="26" t="s">
        <v>88</v>
      </c>
      <c r="G335" s="27">
        <v>12</v>
      </c>
      <c r="H335" s="26">
        <v>89143</v>
      </c>
      <c r="I335" s="26">
        <v>371301</v>
      </c>
      <c r="J335" s="7">
        <f t="shared" si="5"/>
        <v>24.008284383828755</v>
      </c>
    </row>
    <row r="336" spans="1:10">
      <c r="A336" s="6">
        <v>2554</v>
      </c>
      <c r="B336" s="26" t="s">
        <v>104</v>
      </c>
      <c r="C336" s="26" t="s">
        <v>105</v>
      </c>
      <c r="D336" s="26"/>
      <c r="E336" s="26" t="s">
        <v>104</v>
      </c>
      <c r="F336" s="26" t="s">
        <v>89</v>
      </c>
      <c r="G336" s="27">
        <v>12</v>
      </c>
      <c r="H336" s="26">
        <v>151064</v>
      </c>
      <c r="I336" s="26">
        <v>589924</v>
      </c>
      <c r="J336" s="7">
        <f t="shared" si="5"/>
        <v>25.607366372617491</v>
      </c>
    </row>
    <row r="337" spans="1:10">
      <c r="A337" s="6">
        <v>2550</v>
      </c>
      <c r="B337" s="26" t="s">
        <v>1</v>
      </c>
      <c r="C337" s="26" t="s">
        <v>2</v>
      </c>
      <c r="D337" s="26" t="s">
        <v>106</v>
      </c>
      <c r="E337" s="26" t="s">
        <v>104</v>
      </c>
      <c r="F337" s="26"/>
      <c r="G337" s="20"/>
      <c r="H337" s="27">
        <v>1585596</v>
      </c>
      <c r="I337" s="27">
        <v>5367610</v>
      </c>
      <c r="J337" s="7">
        <f t="shared" si="5"/>
        <v>29.540074632844039</v>
      </c>
    </row>
    <row r="338" spans="1:10">
      <c r="A338" s="6">
        <v>2550</v>
      </c>
      <c r="B338" s="26" t="s">
        <v>1</v>
      </c>
      <c r="C338" s="26" t="s">
        <v>3</v>
      </c>
      <c r="D338" s="26" t="s">
        <v>106</v>
      </c>
      <c r="E338" s="26" t="s">
        <v>104</v>
      </c>
      <c r="F338" s="26"/>
      <c r="G338" s="20"/>
      <c r="H338" s="27">
        <v>4932607</v>
      </c>
      <c r="I338" s="27">
        <v>10560392</v>
      </c>
      <c r="J338" s="7">
        <f t="shared" si="5"/>
        <v>46.708559682254219</v>
      </c>
    </row>
    <row r="339" spans="1:10">
      <c r="A339" s="6">
        <v>2550</v>
      </c>
      <c r="B339" s="26" t="s">
        <v>1</v>
      </c>
      <c r="C339" s="26" t="s">
        <v>4</v>
      </c>
      <c r="D339" s="26" t="s">
        <v>106</v>
      </c>
      <c r="E339" s="26" t="s">
        <v>104</v>
      </c>
      <c r="F339" s="26"/>
      <c r="G339" s="20"/>
      <c r="H339" s="27">
        <v>2669292</v>
      </c>
      <c r="I339" s="27">
        <v>5724726</v>
      </c>
      <c r="J339" s="7">
        <f t="shared" si="5"/>
        <v>46.627419373433767</v>
      </c>
    </row>
    <row r="340" spans="1:10">
      <c r="A340" s="6">
        <v>2550</v>
      </c>
      <c r="B340" s="26" t="s">
        <v>1</v>
      </c>
      <c r="C340" s="26" t="s">
        <v>5</v>
      </c>
      <c r="D340" s="26" t="s">
        <v>106</v>
      </c>
      <c r="E340" s="26" t="s">
        <v>104</v>
      </c>
      <c r="F340" s="26"/>
      <c r="G340" s="20"/>
      <c r="H340" s="27">
        <v>1160086</v>
      </c>
      <c r="I340" s="27">
        <v>3160010</v>
      </c>
      <c r="J340" s="7">
        <f t="shared" si="5"/>
        <v>36.71146610295537</v>
      </c>
    </row>
    <row r="341" spans="1:10">
      <c r="A341" s="6">
        <v>2550</v>
      </c>
      <c r="B341" s="26" t="s">
        <v>6</v>
      </c>
      <c r="C341" s="26" t="s">
        <v>2</v>
      </c>
      <c r="D341" s="26" t="s">
        <v>106</v>
      </c>
      <c r="E341" s="26" t="s">
        <v>104</v>
      </c>
      <c r="F341" s="26"/>
      <c r="G341" s="20"/>
      <c r="H341" s="27">
        <v>19615</v>
      </c>
      <c r="I341" s="27">
        <v>5170587</v>
      </c>
      <c r="J341" s="7">
        <f t="shared" si="5"/>
        <v>0.37935731474975665</v>
      </c>
    </row>
    <row r="342" spans="1:10">
      <c r="A342" s="6">
        <v>2550</v>
      </c>
      <c r="B342" s="26" t="s">
        <v>6</v>
      </c>
      <c r="C342" s="26" t="s">
        <v>3</v>
      </c>
      <c r="D342" s="26" t="s">
        <v>106</v>
      </c>
      <c r="E342" s="26" t="s">
        <v>104</v>
      </c>
      <c r="F342" s="26"/>
      <c r="G342" s="20"/>
      <c r="H342" s="27">
        <v>142223</v>
      </c>
      <c r="I342" s="27">
        <v>11002193</v>
      </c>
      <c r="J342" s="7">
        <f t="shared" si="5"/>
        <v>1.2926786505199463</v>
      </c>
    </row>
    <row r="343" spans="1:10">
      <c r="A343" s="6">
        <v>2550</v>
      </c>
      <c r="B343" s="26" t="s">
        <v>6</v>
      </c>
      <c r="C343" s="26" t="s">
        <v>4</v>
      </c>
      <c r="D343" s="26" t="s">
        <v>106</v>
      </c>
      <c r="E343" s="26" t="s">
        <v>104</v>
      </c>
      <c r="F343" s="26"/>
      <c r="G343" s="20"/>
      <c r="H343" s="27">
        <v>208255</v>
      </c>
      <c r="I343" s="27">
        <v>6249480</v>
      </c>
      <c r="J343" s="7">
        <f t="shared" si="5"/>
        <v>3.3323572521233769</v>
      </c>
    </row>
    <row r="344" spans="1:10">
      <c r="A344" s="6">
        <v>2550</v>
      </c>
      <c r="B344" s="26" t="s">
        <v>6</v>
      </c>
      <c r="C344" s="26" t="s">
        <v>5</v>
      </c>
      <c r="D344" s="26" t="s">
        <v>106</v>
      </c>
      <c r="E344" s="26" t="s">
        <v>104</v>
      </c>
      <c r="F344" s="26"/>
      <c r="G344" s="20"/>
      <c r="H344" s="27">
        <v>140083</v>
      </c>
      <c r="I344" s="27">
        <v>3931851</v>
      </c>
      <c r="J344" s="7">
        <f t="shared" si="5"/>
        <v>3.5627748864338957</v>
      </c>
    </row>
    <row r="345" spans="1:10">
      <c r="A345" s="6">
        <v>2550</v>
      </c>
      <c r="B345" s="26" t="s">
        <v>1</v>
      </c>
      <c r="C345" s="26" t="s">
        <v>105</v>
      </c>
      <c r="D345" s="26" t="s">
        <v>7</v>
      </c>
      <c r="E345" s="26" t="s">
        <v>8</v>
      </c>
      <c r="F345" s="26"/>
      <c r="G345" s="20"/>
      <c r="H345" s="27">
        <v>714275</v>
      </c>
      <c r="I345" s="27">
        <v>2649901</v>
      </c>
      <c r="J345" s="7">
        <f t="shared" si="5"/>
        <v>26.954780574821473</v>
      </c>
    </row>
    <row r="346" spans="1:10">
      <c r="A346" s="6">
        <v>2550</v>
      </c>
      <c r="B346" s="26" t="s">
        <v>1</v>
      </c>
      <c r="C346" s="26" t="s">
        <v>105</v>
      </c>
      <c r="D346" s="26" t="s">
        <v>9</v>
      </c>
      <c r="E346" s="26" t="s">
        <v>8</v>
      </c>
      <c r="F346" s="26"/>
      <c r="G346" s="20"/>
      <c r="H346" s="27">
        <v>666865</v>
      </c>
      <c r="I346" s="27">
        <v>2032706</v>
      </c>
      <c r="J346" s="7">
        <f t="shared" si="5"/>
        <v>32.806761036765771</v>
      </c>
    </row>
    <row r="347" spans="1:10">
      <c r="A347" s="6">
        <v>2550</v>
      </c>
      <c r="B347" s="26" t="s">
        <v>1</v>
      </c>
      <c r="C347" s="26" t="s">
        <v>105</v>
      </c>
      <c r="D347" s="26" t="s">
        <v>9</v>
      </c>
      <c r="E347" s="26" t="s">
        <v>10</v>
      </c>
      <c r="F347" s="26"/>
      <c r="G347" s="20"/>
      <c r="H347" s="27">
        <v>1629881</v>
      </c>
      <c r="I347" s="27">
        <v>4202201</v>
      </c>
      <c r="J347" s="7">
        <f t="shared" si="5"/>
        <v>38.786364574183864</v>
      </c>
    </row>
    <row r="348" spans="1:10">
      <c r="A348" s="6">
        <v>2550</v>
      </c>
      <c r="B348" s="26" t="s">
        <v>1</v>
      </c>
      <c r="C348" s="26" t="s">
        <v>105</v>
      </c>
      <c r="D348" s="26" t="s">
        <v>11</v>
      </c>
      <c r="E348" s="26" t="s">
        <v>8</v>
      </c>
      <c r="F348" s="26"/>
      <c r="G348" s="20"/>
      <c r="H348" s="27">
        <v>282432</v>
      </c>
      <c r="I348" s="27">
        <v>847279</v>
      </c>
      <c r="J348" s="7">
        <f t="shared" si="5"/>
        <v>33.334002140971272</v>
      </c>
    </row>
    <row r="349" spans="1:10">
      <c r="A349" s="6">
        <v>2550</v>
      </c>
      <c r="B349" s="26" t="s">
        <v>1</v>
      </c>
      <c r="C349" s="26" t="s">
        <v>105</v>
      </c>
      <c r="D349" s="26" t="s">
        <v>11</v>
      </c>
      <c r="E349" s="26" t="s">
        <v>10</v>
      </c>
      <c r="F349" s="26"/>
      <c r="G349" s="20"/>
      <c r="H349" s="27">
        <v>1530951</v>
      </c>
      <c r="I349" s="27">
        <v>3643384</v>
      </c>
      <c r="J349" s="7">
        <f t="shared" si="5"/>
        <v>42.020028632721669</v>
      </c>
    </row>
    <row r="350" spans="1:10">
      <c r="A350" s="6">
        <v>2550</v>
      </c>
      <c r="B350" s="26" t="s">
        <v>1</v>
      </c>
      <c r="C350" s="26" t="s">
        <v>105</v>
      </c>
      <c r="D350" s="26" t="s">
        <v>12</v>
      </c>
      <c r="E350" s="26" t="s">
        <v>8</v>
      </c>
      <c r="F350" s="26"/>
      <c r="G350" s="20"/>
      <c r="H350" s="27">
        <v>508938</v>
      </c>
      <c r="I350" s="27">
        <v>1256686</v>
      </c>
      <c r="J350" s="7">
        <f t="shared" si="5"/>
        <v>40.498422040191421</v>
      </c>
    </row>
    <row r="351" spans="1:10">
      <c r="A351" s="6">
        <v>2550</v>
      </c>
      <c r="B351" s="26" t="s">
        <v>1</v>
      </c>
      <c r="C351" s="26" t="s">
        <v>105</v>
      </c>
      <c r="D351" s="26" t="s">
        <v>12</v>
      </c>
      <c r="E351" s="26" t="s">
        <v>10</v>
      </c>
      <c r="F351" s="26"/>
      <c r="G351" s="20"/>
      <c r="H351" s="27">
        <v>3383922</v>
      </c>
      <c r="I351" s="27">
        <v>6910163</v>
      </c>
      <c r="J351" s="7">
        <f t="shared" si="5"/>
        <v>48.970219660520307</v>
      </c>
    </row>
    <row r="352" spans="1:10">
      <c r="A352" s="6">
        <v>2550</v>
      </c>
      <c r="B352" s="26" t="s">
        <v>1</v>
      </c>
      <c r="C352" s="26" t="s">
        <v>105</v>
      </c>
      <c r="D352" s="26" t="s">
        <v>13</v>
      </c>
      <c r="E352" s="26" t="s">
        <v>8</v>
      </c>
      <c r="F352" s="26"/>
      <c r="G352" s="20"/>
      <c r="H352" s="27">
        <v>320153</v>
      </c>
      <c r="I352" s="27">
        <v>760575</v>
      </c>
      <c r="J352" s="7">
        <f t="shared" si="5"/>
        <v>42.093547644873944</v>
      </c>
    </row>
    <row r="353" spans="1:10">
      <c r="A353" s="6">
        <v>2550</v>
      </c>
      <c r="B353" s="26" t="s">
        <v>1</v>
      </c>
      <c r="C353" s="26" t="s">
        <v>105</v>
      </c>
      <c r="D353" s="26" t="s">
        <v>13</v>
      </c>
      <c r="E353" s="26" t="s">
        <v>10</v>
      </c>
      <c r="F353" s="26"/>
      <c r="G353" s="20"/>
      <c r="H353" s="27">
        <v>1310162</v>
      </c>
      <c r="I353" s="27">
        <v>2509845</v>
      </c>
      <c r="J353" s="7">
        <f t="shared" si="5"/>
        <v>52.200912805372447</v>
      </c>
    </row>
    <row r="354" spans="1:10">
      <c r="A354" s="6">
        <v>2550</v>
      </c>
      <c r="B354" s="26" t="s">
        <v>6</v>
      </c>
      <c r="C354" s="26" t="s">
        <v>105</v>
      </c>
      <c r="D354" s="26" t="s">
        <v>7</v>
      </c>
      <c r="E354" s="26" t="s">
        <v>8</v>
      </c>
      <c r="F354" s="26"/>
      <c r="G354" s="20"/>
      <c r="H354" s="27">
        <v>37670</v>
      </c>
      <c r="I354" s="27">
        <v>3094480</v>
      </c>
      <c r="J354" s="7">
        <f t="shared" si="5"/>
        <v>1.217328921175771</v>
      </c>
    </row>
    <row r="355" spans="1:10">
      <c r="A355" s="6">
        <v>2550</v>
      </c>
      <c r="B355" s="26" t="s">
        <v>6</v>
      </c>
      <c r="C355" s="26" t="s">
        <v>105</v>
      </c>
      <c r="D355" s="26" t="s">
        <v>9</v>
      </c>
      <c r="E355" s="26" t="s">
        <v>8</v>
      </c>
      <c r="F355" s="26"/>
      <c r="G355" s="20"/>
      <c r="H355" s="27">
        <v>39224</v>
      </c>
      <c r="I355" s="27">
        <v>2261507</v>
      </c>
      <c r="J355" s="7">
        <f t="shared" si="5"/>
        <v>1.734418686300772</v>
      </c>
    </row>
    <row r="356" spans="1:10">
      <c r="A356" s="6">
        <v>2550</v>
      </c>
      <c r="B356" s="26" t="s">
        <v>6</v>
      </c>
      <c r="C356" s="26" t="s">
        <v>105</v>
      </c>
      <c r="D356" s="26" t="s">
        <v>9</v>
      </c>
      <c r="E356" s="26" t="s">
        <v>10</v>
      </c>
      <c r="F356" s="26"/>
      <c r="G356" s="20"/>
      <c r="H356" s="27">
        <v>96399</v>
      </c>
      <c r="I356" s="27">
        <v>4405314</v>
      </c>
      <c r="J356" s="7">
        <f t="shared" si="5"/>
        <v>2.1882435622069165</v>
      </c>
    </row>
    <row r="357" spans="1:10">
      <c r="A357" s="6">
        <v>2550</v>
      </c>
      <c r="B357" s="26" t="s">
        <v>6</v>
      </c>
      <c r="C357" s="26" t="s">
        <v>105</v>
      </c>
      <c r="D357" s="26" t="s">
        <v>11</v>
      </c>
      <c r="E357" s="26" t="s">
        <v>8</v>
      </c>
      <c r="F357" s="26"/>
      <c r="G357" s="20"/>
      <c r="H357" s="27">
        <v>32106</v>
      </c>
      <c r="I357" s="27">
        <v>952972</v>
      </c>
      <c r="J357" s="7">
        <f t="shared" si="5"/>
        <v>3.3690391742884365</v>
      </c>
    </row>
    <row r="358" spans="1:10">
      <c r="A358" s="6">
        <v>2550</v>
      </c>
      <c r="B358" s="26" t="s">
        <v>6</v>
      </c>
      <c r="C358" s="26" t="s">
        <v>105</v>
      </c>
      <c r="D358" s="26" t="s">
        <v>11</v>
      </c>
      <c r="E358" s="26" t="s">
        <v>10</v>
      </c>
      <c r="F358" s="26"/>
      <c r="G358" s="20"/>
      <c r="H358" s="27">
        <v>202984</v>
      </c>
      <c r="I358" s="27">
        <v>3776875</v>
      </c>
      <c r="J358" s="7">
        <f t="shared" si="5"/>
        <v>5.3743902035412878</v>
      </c>
    </row>
    <row r="359" spans="1:10">
      <c r="A359" s="6">
        <v>2550</v>
      </c>
      <c r="B359" s="26" t="s">
        <v>6</v>
      </c>
      <c r="C359" s="26" t="s">
        <v>105</v>
      </c>
      <c r="D359" s="26" t="s">
        <v>12</v>
      </c>
      <c r="E359" s="26" t="s">
        <v>8</v>
      </c>
      <c r="F359" s="26"/>
      <c r="G359" s="20"/>
      <c r="H359" s="27">
        <v>11764</v>
      </c>
      <c r="I359" s="27">
        <v>1338822</v>
      </c>
      <c r="J359" s="7">
        <f t="shared" si="5"/>
        <v>0.87868290183459785</v>
      </c>
    </row>
    <row r="360" spans="1:10">
      <c r="A360" s="6">
        <v>2550</v>
      </c>
      <c r="B360" s="26" t="s">
        <v>6</v>
      </c>
      <c r="C360" s="26" t="s">
        <v>105</v>
      </c>
      <c r="D360" s="26" t="s">
        <v>12</v>
      </c>
      <c r="E360" s="26" t="s">
        <v>10</v>
      </c>
      <c r="F360" s="26"/>
      <c r="G360" s="20"/>
      <c r="H360" s="27">
        <v>45204</v>
      </c>
      <c r="I360" s="27">
        <v>7098704</v>
      </c>
      <c r="J360" s="7">
        <f t="shared" si="5"/>
        <v>0.63679229335382914</v>
      </c>
    </row>
    <row r="361" spans="1:10">
      <c r="A361" s="6">
        <v>2550</v>
      </c>
      <c r="B361" s="26" t="s">
        <v>6</v>
      </c>
      <c r="C361" s="26" t="s">
        <v>105</v>
      </c>
      <c r="D361" s="26" t="s">
        <v>13</v>
      </c>
      <c r="E361" s="26" t="s">
        <v>8</v>
      </c>
      <c r="F361" s="26"/>
      <c r="G361" s="20"/>
      <c r="H361" s="27">
        <v>9811</v>
      </c>
      <c r="I361" s="27">
        <v>823335</v>
      </c>
      <c r="J361" s="7">
        <f t="shared" si="5"/>
        <v>1.191617021018176</v>
      </c>
    </row>
    <row r="362" spans="1:10">
      <c r="A362" s="6">
        <v>2550</v>
      </c>
      <c r="B362" s="26" t="s">
        <v>6</v>
      </c>
      <c r="C362" s="26" t="s">
        <v>105</v>
      </c>
      <c r="D362" s="26" t="s">
        <v>13</v>
      </c>
      <c r="E362" s="26" t="s">
        <v>10</v>
      </c>
      <c r="F362" s="26"/>
      <c r="G362" s="20"/>
      <c r="H362" s="27">
        <v>35013</v>
      </c>
      <c r="I362" s="27">
        <v>2602103</v>
      </c>
      <c r="J362" s="7">
        <f t="shared" si="5"/>
        <v>1.3455654906819599</v>
      </c>
    </row>
    <row r="363" spans="1:10">
      <c r="A363" s="6">
        <v>2550</v>
      </c>
      <c r="B363" s="26" t="s">
        <v>104</v>
      </c>
      <c r="C363" s="26" t="s">
        <v>105</v>
      </c>
      <c r="D363" s="26"/>
      <c r="E363" s="26" t="s">
        <v>104</v>
      </c>
      <c r="F363" s="26" t="s">
        <v>7</v>
      </c>
      <c r="G363" s="27">
        <v>13</v>
      </c>
      <c r="H363" s="27">
        <v>751945</v>
      </c>
      <c r="I363" s="27">
        <v>5744381</v>
      </c>
      <c r="J363" s="7">
        <f t="shared" si="5"/>
        <v>13.090096217503678</v>
      </c>
    </row>
    <row r="364" spans="1:10">
      <c r="A364" s="6">
        <v>2550</v>
      </c>
      <c r="B364" s="26" t="s">
        <v>104</v>
      </c>
      <c r="C364" s="26" t="s">
        <v>105</v>
      </c>
      <c r="D364" s="26"/>
      <c r="E364" s="26" t="s">
        <v>104</v>
      </c>
      <c r="F364" s="26" t="s">
        <v>14</v>
      </c>
      <c r="G364" s="27">
        <v>6</v>
      </c>
      <c r="H364" s="27">
        <v>185016</v>
      </c>
      <c r="I364" s="27">
        <v>1105689</v>
      </c>
      <c r="J364" s="7">
        <f t="shared" si="5"/>
        <v>16.733095834362103</v>
      </c>
    </row>
    <row r="365" spans="1:10">
      <c r="A365" s="6">
        <v>2550</v>
      </c>
      <c r="B365" s="26" t="s">
        <v>104</v>
      </c>
      <c r="C365" s="26" t="s">
        <v>105</v>
      </c>
      <c r="D365" s="26"/>
      <c r="E365" s="26" t="s">
        <v>104</v>
      </c>
      <c r="F365" s="26" t="s">
        <v>15</v>
      </c>
      <c r="G365" s="27">
        <v>4</v>
      </c>
      <c r="H365" s="27">
        <v>143635</v>
      </c>
      <c r="I365" s="27">
        <v>1052369</v>
      </c>
      <c r="J365" s="7">
        <f t="shared" si="5"/>
        <v>13.648729675617583</v>
      </c>
    </row>
    <row r="366" spans="1:10">
      <c r="A366" s="6">
        <v>2550</v>
      </c>
      <c r="B366" s="26" t="s">
        <v>104</v>
      </c>
      <c r="C366" s="26" t="s">
        <v>105</v>
      </c>
      <c r="D366" s="26"/>
      <c r="E366" s="26" t="s">
        <v>104</v>
      </c>
      <c r="F366" s="26" t="s">
        <v>16</v>
      </c>
      <c r="G366" s="27">
        <v>4</v>
      </c>
      <c r="H366" s="27">
        <v>94216</v>
      </c>
      <c r="I366" s="27">
        <v>632135</v>
      </c>
      <c r="J366" s="7">
        <f t="shared" si="5"/>
        <v>14.904411241269665</v>
      </c>
    </row>
    <row r="367" spans="1:10">
      <c r="A367" s="6">
        <v>2550</v>
      </c>
      <c r="B367" s="26" t="s">
        <v>104</v>
      </c>
      <c r="C367" s="26" t="s">
        <v>105</v>
      </c>
      <c r="D367" s="26"/>
      <c r="E367" s="26" t="s">
        <v>104</v>
      </c>
      <c r="F367" s="26" t="s">
        <v>17</v>
      </c>
      <c r="G367" s="27">
        <v>4</v>
      </c>
      <c r="H367" s="27">
        <v>78018</v>
      </c>
      <c r="I367" s="27">
        <v>589672</v>
      </c>
      <c r="J367" s="7">
        <f t="shared" si="5"/>
        <v>13.230745227855486</v>
      </c>
    </row>
    <row r="368" spans="1:10">
      <c r="A368" s="6">
        <v>2550</v>
      </c>
      <c r="B368" s="26" t="s">
        <v>104</v>
      </c>
      <c r="C368" s="26" t="s">
        <v>105</v>
      </c>
      <c r="D368" s="26"/>
      <c r="E368" s="26" t="s">
        <v>104</v>
      </c>
      <c r="F368" s="26" t="s">
        <v>18</v>
      </c>
      <c r="G368" s="27">
        <v>4</v>
      </c>
      <c r="H368" s="27">
        <v>45538</v>
      </c>
      <c r="I368" s="27">
        <v>227951</v>
      </c>
      <c r="J368" s="7">
        <f t="shared" si="5"/>
        <v>19.977100341740112</v>
      </c>
    </row>
    <row r="369" spans="1:10">
      <c r="A369" s="6">
        <v>2550</v>
      </c>
      <c r="B369" s="26" t="s">
        <v>104</v>
      </c>
      <c r="C369" s="26" t="s">
        <v>105</v>
      </c>
      <c r="D369" s="26"/>
      <c r="E369" s="26" t="s">
        <v>104</v>
      </c>
      <c r="F369" s="26" t="s">
        <v>19</v>
      </c>
      <c r="G369" s="27">
        <v>4</v>
      </c>
      <c r="H369" s="27">
        <v>139566</v>
      </c>
      <c r="I369" s="27">
        <v>604645</v>
      </c>
      <c r="J369" s="7">
        <f t="shared" si="5"/>
        <v>23.082304492718869</v>
      </c>
    </row>
    <row r="370" spans="1:10">
      <c r="A370" s="6">
        <v>2550</v>
      </c>
      <c r="B370" s="26" t="s">
        <v>104</v>
      </c>
      <c r="C370" s="26" t="s">
        <v>105</v>
      </c>
      <c r="D370" s="26"/>
      <c r="E370" s="26" t="s">
        <v>104</v>
      </c>
      <c r="F370" s="26" t="s">
        <v>20</v>
      </c>
      <c r="G370" s="27">
        <v>4</v>
      </c>
      <c r="H370" s="27">
        <v>43108</v>
      </c>
      <c r="I370" s="27">
        <v>193779</v>
      </c>
      <c r="J370" s="7">
        <f t="shared" si="5"/>
        <v>22.245960604606278</v>
      </c>
    </row>
    <row r="371" spans="1:10">
      <c r="A371" s="6">
        <v>2550</v>
      </c>
      <c r="B371" s="26" t="s">
        <v>104</v>
      </c>
      <c r="C371" s="26" t="s">
        <v>105</v>
      </c>
      <c r="D371" s="26"/>
      <c r="E371" s="26" t="s">
        <v>104</v>
      </c>
      <c r="F371" s="26" t="s">
        <v>21</v>
      </c>
      <c r="G371" s="27">
        <v>3</v>
      </c>
      <c r="H371" s="27">
        <v>60770</v>
      </c>
      <c r="I371" s="27">
        <v>286821</v>
      </c>
      <c r="J371" s="7">
        <f t="shared" si="5"/>
        <v>21.187430488004715</v>
      </c>
    </row>
    <row r="372" spans="1:10">
      <c r="A372" s="6">
        <v>2550</v>
      </c>
      <c r="B372" s="26" t="s">
        <v>104</v>
      </c>
      <c r="C372" s="26" t="s">
        <v>105</v>
      </c>
      <c r="D372" s="26"/>
      <c r="E372" s="26" t="s">
        <v>104</v>
      </c>
      <c r="F372" s="26" t="s">
        <v>22</v>
      </c>
      <c r="G372" s="27">
        <v>4</v>
      </c>
      <c r="H372" s="27">
        <v>105302</v>
      </c>
      <c r="I372" s="27">
        <v>555137</v>
      </c>
      <c r="J372" s="7">
        <f t="shared" si="5"/>
        <v>18.968650981649574</v>
      </c>
    </row>
    <row r="373" spans="1:10">
      <c r="A373" s="6">
        <v>2550</v>
      </c>
      <c r="B373" s="26" t="s">
        <v>104</v>
      </c>
      <c r="C373" s="26" t="s">
        <v>105</v>
      </c>
      <c r="D373" s="26"/>
      <c r="E373" s="26" t="s">
        <v>104</v>
      </c>
      <c r="F373" s="26" t="s">
        <v>23</v>
      </c>
      <c r="G373" s="27">
        <v>6</v>
      </c>
      <c r="H373" s="27">
        <v>143897</v>
      </c>
      <c r="I373" s="27">
        <v>911761</v>
      </c>
      <c r="J373" s="7">
        <f t="shared" si="5"/>
        <v>15.782315760380188</v>
      </c>
    </row>
    <row r="374" spans="1:10">
      <c r="A374" s="6">
        <v>2550</v>
      </c>
      <c r="B374" s="26" t="s">
        <v>104</v>
      </c>
      <c r="C374" s="26" t="s">
        <v>105</v>
      </c>
      <c r="D374" s="26"/>
      <c r="E374" s="26" t="s">
        <v>104</v>
      </c>
      <c r="F374" s="26" t="s">
        <v>24</v>
      </c>
      <c r="G374" s="27">
        <v>6</v>
      </c>
      <c r="H374" s="27">
        <v>84236</v>
      </c>
      <c r="I374" s="27">
        <v>426270</v>
      </c>
      <c r="J374" s="7">
        <f t="shared" si="5"/>
        <v>19.761184225960072</v>
      </c>
    </row>
    <row r="375" spans="1:10">
      <c r="A375" s="6">
        <v>2550</v>
      </c>
      <c r="B375" s="26" t="s">
        <v>104</v>
      </c>
      <c r="C375" s="26" t="s">
        <v>105</v>
      </c>
      <c r="D375" s="26"/>
      <c r="E375" s="26" t="s">
        <v>104</v>
      </c>
      <c r="F375" s="26" t="s">
        <v>25</v>
      </c>
      <c r="G375" s="27">
        <v>6</v>
      </c>
      <c r="H375" s="27">
        <v>107521</v>
      </c>
      <c r="I375" s="27">
        <v>429859</v>
      </c>
      <c r="J375" s="7">
        <f t="shared" si="5"/>
        <v>25.01308568623665</v>
      </c>
    </row>
    <row r="376" spans="1:10">
      <c r="A376" s="6">
        <v>2550</v>
      </c>
      <c r="B376" s="26" t="s">
        <v>104</v>
      </c>
      <c r="C376" s="26" t="s">
        <v>105</v>
      </c>
      <c r="D376" s="26"/>
      <c r="E376" s="26" t="s">
        <v>104</v>
      </c>
      <c r="F376" s="26" t="s">
        <v>26</v>
      </c>
      <c r="G376" s="27">
        <v>6</v>
      </c>
      <c r="H376" s="27">
        <v>51607</v>
      </c>
      <c r="I376" s="27">
        <v>198892</v>
      </c>
      <c r="J376" s="7">
        <f t="shared" si="5"/>
        <v>25.947247752549121</v>
      </c>
    </row>
    <row r="377" spans="1:10">
      <c r="A377" s="6">
        <v>2550</v>
      </c>
      <c r="B377" s="26" t="s">
        <v>104</v>
      </c>
      <c r="C377" s="26" t="s">
        <v>105</v>
      </c>
      <c r="D377" s="26"/>
      <c r="E377" s="26" t="s">
        <v>104</v>
      </c>
      <c r="F377" s="26" t="s">
        <v>27</v>
      </c>
      <c r="G377" s="27">
        <v>6</v>
      </c>
      <c r="H377" s="27">
        <v>91693</v>
      </c>
      <c r="I377" s="27">
        <v>521698</v>
      </c>
      <c r="J377" s="7">
        <f t="shared" si="5"/>
        <v>17.575877231655095</v>
      </c>
    </row>
    <row r="378" spans="1:10">
      <c r="A378" s="6">
        <v>2550</v>
      </c>
      <c r="B378" s="26" t="s">
        <v>104</v>
      </c>
      <c r="C378" s="26" t="s">
        <v>105</v>
      </c>
      <c r="D378" s="26"/>
      <c r="E378" s="26" t="s">
        <v>104</v>
      </c>
      <c r="F378" s="26" t="s">
        <v>28</v>
      </c>
      <c r="G378" s="27">
        <v>6</v>
      </c>
      <c r="H378" s="27">
        <v>63061</v>
      </c>
      <c r="I378" s="27">
        <v>308173</v>
      </c>
      <c r="J378" s="7">
        <f t="shared" si="5"/>
        <v>20.462856901805154</v>
      </c>
    </row>
    <row r="379" spans="1:10">
      <c r="A379" s="6">
        <v>2550</v>
      </c>
      <c r="B379" s="26" t="s">
        <v>104</v>
      </c>
      <c r="C379" s="26" t="s">
        <v>105</v>
      </c>
      <c r="D379" s="26"/>
      <c r="E379" s="26" t="s">
        <v>104</v>
      </c>
      <c r="F379" s="26" t="s">
        <v>29</v>
      </c>
      <c r="G379" s="27">
        <v>4</v>
      </c>
      <c r="H379" s="27">
        <v>44327</v>
      </c>
      <c r="I379" s="27">
        <v>187092</v>
      </c>
      <c r="J379" s="7">
        <f t="shared" si="5"/>
        <v>23.692621811728991</v>
      </c>
    </row>
    <row r="380" spans="1:10">
      <c r="A380" s="6">
        <v>2550</v>
      </c>
      <c r="B380" s="26" t="s">
        <v>104</v>
      </c>
      <c r="C380" s="26" t="s">
        <v>105</v>
      </c>
      <c r="D380" s="26"/>
      <c r="E380" s="26" t="s">
        <v>104</v>
      </c>
      <c r="F380" s="26" t="s">
        <v>30</v>
      </c>
      <c r="G380" s="27">
        <v>6</v>
      </c>
      <c r="H380" s="27">
        <v>142045</v>
      </c>
      <c r="I380" s="27">
        <v>589979</v>
      </c>
      <c r="J380" s="7">
        <f t="shared" si="5"/>
        <v>24.076280681176787</v>
      </c>
    </row>
    <row r="381" spans="1:10">
      <c r="A381" s="6">
        <v>2550</v>
      </c>
      <c r="B381" s="26" t="s">
        <v>104</v>
      </c>
      <c r="C381" s="26" t="s">
        <v>105</v>
      </c>
      <c r="D381" s="26"/>
      <c r="E381" s="26" t="s">
        <v>104</v>
      </c>
      <c r="F381" s="26" t="s">
        <v>31</v>
      </c>
      <c r="G381" s="27">
        <v>9</v>
      </c>
      <c r="H381" s="27">
        <v>466457</v>
      </c>
      <c r="I381" s="27">
        <v>2059809</v>
      </c>
      <c r="J381" s="7">
        <f t="shared" si="5"/>
        <v>22.64564335819486</v>
      </c>
    </row>
    <row r="382" spans="1:10">
      <c r="A382" s="6">
        <v>2550</v>
      </c>
      <c r="B382" s="26" t="s">
        <v>104</v>
      </c>
      <c r="C382" s="26" t="s">
        <v>105</v>
      </c>
      <c r="D382" s="26"/>
      <c r="E382" s="26" t="s">
        <v>104</v>
      </c>
      <c r="F382" s="26" t="s">
        <v>32</v>
      </c>
      <c r="G382" s="27">
        <v>9</v>
      </c>
      <c r="H382" s="27">
        <v>261599</v>
      </c>
      <c r="I382" s="27">
        <v>1190357</v>
      </c>
      <c r="J382" s="7">
        <f t="shared" si="5"/>
        <v>21.976516288810835</v>
      </c>
    </row>
    <row r="383" spans="1:10">
      <c r="A383" s="6">
        <v>2550</v>
      </c>
      <c r="B383" s="26" t="s">
        <v>104</v>
      </c>
      <c r="C383" s="26" t="s">
        <v>105</v>
      </c>
      <c r="D383" s="26"/>
      <c r="E383" s="26" t="s">
        <v>104</v>
      </c>
      <c r="F383" s="26" t="s">
        <v>33</v>
      </c>
      <c r="G383" s="27">
        <v>9</v>
      </c>
      <c r="H383" s="27">
        <v>246080</v>
      </c>
      <c r="I383" s="27">
        <v>1114152</v>
      </c>
      <c r="J383" s="7">
        <f t="shared" si="5"/>
        <v>22.0867529744595</v>
      </c>
    </row>
    <row r="384" spans="1:10">
      <c r="A384" s="6">
        <v>2550</v>
      </c>
      <c r="B384" s="26" t="s">
        <v>104</v>
      </c>
      <c r="C384" s="26" t="s">
        <v>105</v>
      </c>
      <c r="D384" s="26"/>
      <c r="E384" s="26" t="s">
        <v>104</v>
      </c>
      <c r="F384" s="26" t="s">
        <v>34</v>
      </c>
      <c r="G384" s="27">
        <v>10</v>
      </c>
      <c r="H384" s="27">
        <v>258220</v>
      </c>
      <c r="I384" s="27">
        <v>1121605</v>
      </c>
      <c r="J384" s="7">
        <f t="shared" si="5"/>
        <v>23.022365271196186</v>
      </c>
    </row>
    <row r="385" spans="1:10">
      <c r="A385" s="6">
        <v>2550</v>
      </c>
      <c r="B385" s="26" t="s">
        <v>104</v>
      </c>
      <c r="C385" s="26" t="s">
        <v>105</v>
      </c>
      <c r="D385" s="26"/>
      <c r="E385" s="26" t="s">
        <v>104</v>
      </c>
      <c r="F385" s="26" t="s">
        <v>35</v>
      </c>
      <c r="G385" s="27">
        <v>10</v>
      </c>
      <c r="H385" s="27">
        <v>224483</v>
      </c>
      <c r="I385" s="27">
        <v>1259001</v>
      </c>
      <c r="J385" s="7">
        <f t="shared" si="5"/>
        <v>17.830247950557624</v>
      </c>
    </row>
    <row r="386" spans="1:10">
      <c r="A386" s="6">
        <v>2550</v>
      </c>
      <c r="B386" s="26" t="s">
        <v>104</v>
      </c>
      <c r="C386" s="26" t="s">
        <v>105</v>
      </c>
      <c r="D386" s="26"/>
      <c r="E386" s="26" t="s">
        <v>104</v>
      </c>
      <c r="F386" s="26" t="s">
        <v>36</v>
      </c>
      <c r="G386" s="27">
        <v>10</v>
      </c>
      <c r="H386" s="27">
        <v>97692</v>
      </c>
      <c r="I386" s="27">
        <v>405635</v>
      </c>
      <c r="J386" s="7">
        <f t="shared" si="5"/>
        <v>24.083720586241327</v>
      </c>
    </row>
    <row r="387" spans="1:10">
      <c r="A387" s="6">
        <v>2550</v>
      </c>
      <c r="B387" s="26" t="s">
        <v>104</v>
      </c>
      <c r="C387" s="26" t="s">
        <v>105</v>
      </c>
      <c r="D387" s="26"/>
      <c r="E387" s="26" t="s">
        <v>104</v>
      </c>
      <c r="F387" s="26" t="s">
        <v>37</v>
      </c>
      <c r="G387" s="27">
        <v>9</v>
      </c>
      <c r="H387" s="27">
        <v>225463</v>
      </c>
      <c r="I387" s="27">
        <v>845234</v>
      </c>
      <c r="J387" s="7">
        <f t="shared" si="5"/>
        <v>26.67462501508458</v>
      </c>
    </row>
    <row r="388" spans="1:10">
      <c r="A388" s="6">
        <v>2550</v>
      </c>
      <c r="B388" s="26" t="s">
        <v>104</v>
      </c>
      <c r="C388" s="26" t="s">
        <v>105</v>
      </c>
      <c r="D388" s="26"/>
      <c r="E388" s="26" t="s">
        <v>104</v>
      </c>
      <c r="F388" s="26" t="s">
        <v>38</v>
      </c>
      <c r="G388" s="27">
        <v>10</v>
      </c>
      <c r="H388" s="27">
        <v>112175</v>
      </c>
      <c r="I388" s="27">
        <v>435803</v>
      </c>
      <c r="J388" s="7">
        <f t="shared" ref="J388:J438" si="6">H388*100/I388</f>
        <v>25.739841166765718</v>
      </c>
    </row>
    <row r="389" spans="1:10">
      <c r="A389" s="6">
        <v>2550</v>
      </c>
      <c r="B389" s="26" t="s">
        <v>104</v>
      </c>
      <c r="C389" s="26" t="s">
        <v>105</v>
      </c>
      <c r="D389" s="26"/>
      <c r="E389" s="26" t="s">
        <v>104</v>
      </c>
      <c r="F389" s="26" t="s">
        <v>40</v>
      </c>
      <c r="G389" s="27">
        <v>8</v>
      </c>
      <c r="H389" s="27">
        <v>154262</v>
      </c>
      <c r="I389" s="27">
        <v>580036</v>
      </c>
      <c r="J389" s="7">
        <f t="shared" si="6"/>
        <v>26.595245812328891</v>
      </c>
    </row>
    <row r="390" spans="1:10">
      <c r="A390" s="6">
        <v>2550</v>
      </c>
      <c r="B390" s="26" t="s">
        <v>104</v>
      </c>
      <c r="C390" s="26" t="s">
        <v>105</v>
      </c>
      <c r="D390" s="26"/>
      <c r="E390" s="26" t="s">
        <v>104</v>
      </c>
      <c r="F390" s="26" t="s">
        <v>41</v>
      </c>
      <c r="G390" s="27">
        <v>7</v>
      </c>
      <c r="H390" s="27">
        <v>335046</v>
      </c>
      <c r="I390" s="27">
        <v>1271859</v>
      </c>
      <c r="J390" s="7">
        <f t="shared" si="6"/>
        <v>26.343014437921184</v>
      </c>
    </row>
    <row r="391" spans="1:10">
      <c r="A391" s="6">
        <v>2550</v>
      </c>
      <c r="B391" s="26" t="s">
        <v>104</v>
      </c>
      <c r="C391" s="26" t="s">
        <v>105</v>
      </c>
      <c r="D391" s="26"/>
      <c r="E391" s="26" t="s">
        <v>104</v>
      </c>
      <c r="F391" s="26" t="s">
        <v>42</v>
      </c>
      <c r="G391" s="27">
        <v>8</v>
      </c>
      <c r="H391" s="27">
        <v>298604</v>
      </c>
      <c r="I391" s="27">
        <v>1067778</v>
      </c>
      <c r="J391" s="7">
        <f t="shared" si="6"/>
        <v>27.964988977109474</v>
      </c>
    </row>
    <row r="392" spans="1:10">
      <c r="A392" s="6">
        <v>2550</v>
      </c>
      <c r="B392" s="26" t="s">
        <v>104</v>
      </c>
      <c r="C392" s="26" t="s">
        <v>105</v>
      </c>
      <c r="D392" s="26"/>
      <c r="E392" s="26" t="s">
        <v>104</v>
      </c>
      <c r="F392" s="26" t="s">
        <v>43</v>
      </c>
      <c r="G392" s="27">
        <v>8</v>
      </c>
      <c r="H392" s="27">
        <v>139375</v>
      </c>
      <c r="I392" s="27">
        <v>512448</v>
      </c>
      <c r="J392" s="7">
        <f t="shared" si="6"/>
        <v>27.197881541151492</v>
      </c>
    </row>
    <row r="393" spans="1:10">
      <c r="A393" s="6">
        <v>2550</v>
      </c>
      <c r="B393" s="26" t="s">
        <v>104</v>
      </c>
      <c r="C393" s="26" t="s">
        <v>105</v>
      </c>
      <c r="D393" s="26"/>
      <c r="E393" s="26" t="s">
        <v>104</v>
      </c>
      <c r="F393" s="26" t="s">
        <v>44</v>
      </c>
      <c r="G393" s="27">
        <v>8</v>
      </c>
      <c r="H393" s="27">
        <v>182491</v>
      </c>
      <c r="I393" s="27">
        <v>759038</v>
      </c>
      <c r="J393" s="7">
        <f t="shared" si="6"/>
        <v>24.042406309038547</v>
      </c>
    </row>
    <row r="394" spans="1:10">
      <c r="A394" s="6">
        <v>2550</v>
      </c>
      <c r="B394" s="26" t="s">
        <v>104</v>
      </c>
      <c r="C394" s="26" t="s">
        <v>105</v>
      </c>
      <c r="D394" s="26"/>
      <c r="E394" s="26" t="s">
        <v>104</v>
      </c>
      <c r="F394" s="26" t="s">
        <v>45</v>
      </c>
      <c r="G394" s="27">
        <v>7</v>
      </c>
      <c r="H394" s="27">
        <v>151818</v>
      </c>
      <c r="I394" s="27">
        <v>673865</v>
      </c>
      <c r="J394" s="7">
        <f t="shared" si="6"/>
        <v>22.52943838899483</v>
      </c>
    </row>
    <row r="395" spans="1:10">
      <c r="A395" s="6">
        <v>2550</v>
      </c>
      <c r="B395" s="26" t="s">
        <v>104</v>
      </c>
      <c r="C395" s="26" t="s">
        <v>105</v>
      </c>
      <c r="D395" s="26"/>
      <c r="E395" s="26" t="s">
        <v>104</v>
      </c>
      <c r="F395" s="26" t="s">
        <v>46</v>
      </c>
      <c r="G395" s="27">
        <v>7</v>
      </c>
      <c r="H395" s="27">
        <v>241356</v>
      </c>
      <c r="I395" s="27">
        <v>1036333</v>
      </c>
      <c r="J395" s="7">
        <f t="shared" si="6"/>
        <v>23.289425310204347</v>
      </c>
    </row>
    <row r="396" spans="1:10">
      <c r="A396" s="6">
        <v>2550</v>
      </c>
      <c r="B396" s="26" t="s">
        <v>104</v>
      </c>
      <c r="C396" s="26" t="s">
        <v>105</v>
      </c>
      <c r="D396" s="26"/>
      <c r="E396" s="26" t="s">
        <v>104</v>
      </c>
      <c r="F396" s="26" t="s">
        <v>47</v>
      </c>
      <c r="G396" s="27">
        <v>7</v>
      </c>
      <c r="H396" s="27">
        <v>167555</v>
      </c>
      <c r="I396" s="27">
        <v>752141</v>
      </c>
      <c r="J396" s="7">
        <f t="shared" si="6"/>
        <v>22.277073048803349</v>
      </c>
    </row>
    <row r="397" spans="1:10">
      <c r="A397" s="6">
        <v>2550</v>
      </c>
      <c r="B397" s="26" t="s">
        <v>104</v>
      </c>
      <c r="C397" s="26" t="s">
        <v>105</v>
      </c>
      <c r="D397" s="26"/>
      <c r="E397" s="26" t="s">
        <v>104</v>
      </c>
      <c r="F397" s="26" t="s">
        <v>48</v>
      </c>
      <c r="G397" s="27">
        <v>8</v>
      </c>
      <c r="H397" s="27">
        <v>203214</v>
      </c>
      <c r="I397" s="27">
        <v>814229</v>
      </c>
      <c r="J397" s="7">
        <f t="shared" si="6"/>
        <v>24.95784355506866</v>
      </c>
    </row>
    <row r="398" spans="1:10">
      <c r="A398" s="6">
        <v>2550</v>
      </c>
      <c r="B398" s="26" t="s">
        <v>104</v>
      </c>
      <c r="C398" s="26" t="s">
        <v>105</v>
      </c>
      <c r="D398" s="26"/>
      <c r="E398" s="26" t="s">
        <v>104</v>
      </c>
      <c r="F398" s="26" t="s">
        <v>49</v>
      </c>
      <c r="G398" s="27">
        <v>8</v>
      </c>
      <c r="H398" s="27">
        <v>104696</v>
      </c>
      <c r="I398" s="27">
        <v>422000</v>
      </c>
      <c r="J398" s="7">
        <f t="shared" si="6"/>
        <v>24.809478672985783</v>
      </c>
    </row>
    <row r="399" spans="1:10">
      <c r="A399" s="6">
        <v>2550</v>
      </c>
      <c r="B399" s="26" t="s">
        <v>104</v>
      </c>
      <c r="C399" s="26" t="s">
        <v>105</v>
      </c>
      <c r="D399" s="26"/>
      <c r="E399" s="26" t="s">
        <v>104</v>
      </c>
      <c r="F399" s="26" t="s">
        <v>50</v>
      </c>
      <c r="G399" s="27">
        <v>10</v>
      </c>
      <c r="H399" s="27">
        <v>79244</v>
      </c>
      <c r="I399" s="27">
        <v>283054</v>
      </c>
      <c r="J399" s="7">
        <f t="shared" si="6"/>
        <v>27.996071421000941</v>
      </c>
    </row>
    <row r="400" spans="1:10">
      <c r="A400" s="6">
        <v>2550</v>
      </c>
      <c r="B400" s="26" t="s">
        <v>104</v>
      </c>
      <c r="C400" s="26" t="s">
        <v>105</v>
      </c>
      <c r="D400" s="26"/>
      <c r="E400" s="26" t="s">
        <v>104</v>
      </c>
      <c r="F400" s="26" t="s">
        <v>51</v>
      </c>
      <c r="G400" s="27">
        <v>1</v>
      </c>
      <c r="H400" s="27">
        <v>295339</v>
      </c>
      <c r="I400" s="27">
        <v>1298125</v>
      </c>
      <c r="J400" s="7">
        <f t="shared" si="6"/>
        <v>22.751198844487242</v>
      </c>
    </row>
    <row r="401" spans="1:10">
      <c r="A401" s="6">
        <v>2550</v>
      </c>
      <c r="B401" s="26" t="s">
        <v>104</v>
      </c>
      <c r="C401" s="26" t="s">
        <v>105</v>
      </c>
      <c r="D401" s="26"/>
      <c r="E401" s="26" t="s">
        <v>104</v>
      </c>
      <c r="F401" s="26" t="s">
        <v>52</v>
      </c>
      <c r="G401" s="27">
        <v>1</v>
      </c>
      <c r="H401" s="27">
        <v>73089</v>
      </c>
      <c r="I401" s="27">
        <v>300822</v>
      </c>
      <c r="J401" s="7">
        <f t="shared" si="6"/>
        <v>24.296427787861258</v>
      </c>
    </row>
    <row r="402" spans="1:10">
      <c r="A402" s="6">
        <v>2550</v>
      </c>
      <c r="B402" s="26" t="s">
        <v>104</v>
      </c>
      <c r="C402" s="26" t="s">
        <v>105</v>
      </c>
      <c r="D402" s="26"/>
      <c r="E402" s="26" t="s">
        <v>104</v>
      </c>
      <c r="F402" s="26" t="s">
        <v>53</v>
      </c>
      <c r="G402" s="27">
        <v>1</v>
      </c>
      <c r="H402" s="27">
        <v>122743</v>
      </c>
      <c r="I402" s="27">
        <v>628713</v>
      </c>
      <c r="J402" s="7">
        <f t="shared" si="6"/>
        <v>19.522898365390887</v>
      </c>
    </row>
    <row r="403" spans="1:10">
      <c r="A403" s="6">
        <v>2550</v>
      </c>
      <c r="B403" s="26" t="s">
        <v>104</v>
      </c>
      <c r="C403" s="26" t="s">
        <v>105</v>
      </c>
      <c r="D403" s="26"/>
      <c r="E403" s="26" t="s">
        <v>104</v>
      </c>
      <c r="F403" s="26" t="s">
        <v>54</v>
      </c>
      <c r="G403" s="27">
        <v>2</v>
      </c>
      <c r="H403" s="27">
        <v>67432</v>
      </c>
      <c r="I403" s="27">
        <v>362267</v>
      </c>
      <c r="J403" s="7">
        <f t="shared" si="6"/>
        <v>18.613895276136109</v>
      </c>
    </row>
    <row r="404" spans="1:10">
      <c r="A404" s="6">
        <v>2550</v>
      </c>
      <c r="B404" s="26" t="s">
        <v>104</v>
      </c>
      <c r="C404" s="26" t="s">
        <v>105</v>
      </c>
      <c r="D404" s="26"/>
      <c r="E404" s="26" t="s">
        <v>104</v>
      </c>
      <c r="F404" s="26" t="s">
        <v>55</v>
      </c>
      <c r="G404" s="27">
        <v>1</v>
      </c>
      <c r="H404" s="27">
        <v>69252</v>
      </c>
      <c r="I404" s="27">
        <v>351344</v>
      </c>
      <c r="J404" s="7">
        <f t="shared" si="6"/>
        <v>19.7105970217223</v>
      </c>
    </row>
    <row r="405" spans="1:10">
      <c r="A405" s="6">
        <v>2550</v>
      </c>
      <c r="B405" s="26" t="s">
        <v>104</v>
      </c>
      <c r="C405" s="26" t="s">
        <v>105</v>
      </c>
      <c r="D405" s="26"/>
      <c r="E405" s="26" t="s">
        <v>104</v>
      </c>
      <c r="F405" s="26" t="s">
        <v>56</v>
      </c>
      <c r="G405" s="27">
        <v>1</v>
      </c>
      <c r="H405" s="27">
        <v>51285</v>
      </c>
      <c r="I405" s="27">
        <v>365117</v>
      </c>
      <c r="J405" s="7">
        <f t="shared" si="6"/>
        <v>14.046182456582411</v>
      </c>
    </row>
    <row r="406" spans="1:10">
      <c r="A406" s="6">
        <v>2550</v>
      </c>
      <c r="B406" s="26" t="s">
        <v>104</v>
      </c>
      <c r="C406" s="26" t="s">
        <v>105</v>
      </c>
      <c r="D406" s="26"/>
      <c r="E406" s="26" t="s">
        <v>104</v>
      </c>
      <c r="F406" s="26" t="s">
        <v>57</v>
      </c>
      <c r="G406" s="27">
        <v>1</v>
      </c>
      <c r="H406" s="27">
        <v>89695</v>
      </c>
      <c r="I406" s="27">
        <v>395313</v>
      </c>
      <c r="J406" s="7">
        <f t="shared" si="6"/>
        <v>22.689615570446708</v>
      </c>
    </row>
    <row r="407" spans="1:10">
      <c r="A407" s="6">
        <v>2550</v>
      </c>
      <c r="B407" s="26" t="s">
        <v>104</v>
      </c>
      <c r="C407" s="26" t="s">
        <v>105</v>
      </c>
      <c r="D407" s="26"/>
      <c r="E407" s="26" t="s">
        <v>104</v>
      </c>
      <c r="F407" s="26" t="s">
        <v>58</v>
      </c>
      <c r="G407" s="27">
        <v>1</v>
      </c>
      <c r="H407" s="27">
        <v>216739</v>
      </c>
      <c r="I407" s="27">
        <v>1029517</v>
      </c>
      <c r="J407" s="7">
        <f t="shared" si="6"/>
        <v>21.0524935479453</v>
      </c>
    </row>
    <row r="408" spans="1:10">
      <c r="A408" s="6">
        <v>2550</v>
      </c>
      <c r="B408" s="26" t="s">
        <v>104</v>
      </c>
      <c r="C408" s="26" t="s">
        <v>105</v>
      </c>
      <c r="D408" s="26"/>
      <c r="E408" s="26" t="s">
        <v>104</v>
      </c>
      <c r="F408" s="26" t="s">
        <v>59</v>
      </c>
      <c r="G408" s="27">
        <v>1</v>
      </c>
      <c r="H408" s="27">
        <v>43087</v>
      </c>
      <c r="I408" s="27">
        <v>176702</v>
      </c>
      <c r="J408" s="7">
        <f t="shared" si="6"/>
        <v>24.383991126303041</v>
      </c>
    </row>
    <row r="409" spans="1:10">
      <c r="A409" s="6">
        <v>2550</v>
      </c>
      <c r="B409" s="26" t="s">
        <v>104</v>
      </c>
      <c r="C409" s="26" t="s">
        <v>105</v>
      </c>
      <c r="D409" s="26"/>
      <c r="E409" s="26" t="s">
        <v>104</v>
      </c>
      <c r="F409" s="26" t="s">
        <v>60</v>
      </c>
      <c r="G409" s="27">
        <v>3</v>
      </c>
      <c r="H409" s="27">
        <v>145569</v>
      </c>
      <c r="I409" s="27">
        <v>775562</v>
      </c>
      <c r="J409" s="7">
        <f t="shared" si="6"/>
        <v>18.769485869601656</v>
      </c>
    </row>
    <row r="410" spans="1:10">
      <c r="A410" s="6">
        <v>2550</v>
      </c>
      <c r="B410" s="26" t="s">
        <v>104</v>
      </c>
      <c r="C410" s="26" t="s">
        <v>105</v>
      </c>
      <c r="D410" s="26"/>
      <c r="E410" s="26" t="s">
        <v>104</v>
      </c>
      <c r="F410" s="26" t="s">
        <v>61</v>
      </c>
      <c r="G410" s="27">
        <v>3</v>
      </c>
      <c r="H410" s="27">
        <v>54927</v>
      </c>
      <c r="I410" s="27">
        <v>237006</v>
      </c>
      <c r="J410" s="7">
        <f t="shared" si="6"/>
        <v>23.17536264904686</v>
      </c>
    </row>
    <row r="411" spans="1:10">
      <c r="A411" s="6">
        <v>2550</v>
      </c>
      <c r="B411" s="26" t="s">
        <v>104</v>
      </c>
      <c r="C411" s="26" t="s">
        <v>105</v>
      </c>
      <c r="D411" s="26"/>
      <c r="E411" s="26" t="s">
        <v>104</v>
      </c>
      <c r="F411" s="26" t="s">
        <v>62</v>
      </c>
      <c r="G411" s="27">
        <v>3</v>
      </c>
      <c r="H411" s="27">
        <v>157800</v>
      </c>
      <c r="I411" s="27">
        <v>626909</v>
      </c>
      <c r="J411" s="7">
        <f t="shared" si="6"/>
        <v>25.171117339199149</v>
      </c>
    </row>
    <row r="412" spans="1:10">
      <c r="A412" s="6">
        <v>2550</v>
      </c>
      <c r="B412" s="26" t="s">
        <v>104</v>
      </c>
      <c r="C412" s="26" t="s">
        <v>105</v>
      </c>
      <c r="D412" s="26"/>
      <c r="E412" s="26" t="s">
        <v>104</v>
      </c>
      <c r="F412" s="26" t="s">
        <v>63</v>
      </c>
      <c r="G412" s="27">
        <v>2</v>
      </c>
      <c r="H412" s="27">
        <v>118473</v>
      </c>
      <c r="I412" s="27">
        <v>365776</v>
      </c>
      <c r="J412" s="7">
        <f t="shared" si="6"/>
        <v>32.389495210183284</v>
      </c>
    </row>
    <row r="413" spans="1:10">
      <c r="A413" s="6">
        <v>2550</v>
      </c>
      <c r="B413" s="26" t="s">
        <v>104</v>
      </c>
      <c r="C413" s="26" t="s">
        <v>105</v>
      </c>
      <c r="D413" s="26"/>
      <c r="E413" s="26" t="s">
        <v>104</v>
      </c>
      <c r="F413" s="26" t="s">
        <v>64</v>
      </c>
      <c r="G413" s="27">
        <v>2</v>
      </c>
      <c r="H413" s="27">
        <v>93710</v>
      </c>
      <c r="I413" s="27">
        <v>473013</v>
      </c>
      <c r="J413" s="7">
        <f t="shared" si="6"/>
        <v>19.811294826992071</v>
      </c>
    </row>
    <row r="414" spans="1:10">
      <c r="A414" s="6">
        <v>2550</v>
      </c>
      <c r="B414" s="26" t="s">
        <v>104</v>
      </c>
      <c r="C414" s="26" t="s">
        <v>105</v>
      </c>
      <c r="D414" s="26"/>
      <c r="E414" s="26" t="s">
        <v>104</v>
      </c>
      <c r="F414" s="26" t="s">
        <v>65</v>
      </c>
      <c r="G414" s="27">
        <v>2</v>
      </c>
      <c r="H414" s="27">
        <v>157790</v>
      </c>
      <c r="I414" s="27">
        <v>612136</v>
      </c>
      <c r="J414" s="7">
        <f t="shared" si="6"/>
        <v>25.776951527111621</v>
      </c>
    </row>
    <row r="415" spans="1:10">
      <c r="A415" s="6">
        <v>2550</v>
      </c>
      <c r="B415" s="26" t="s">
        <v>104</v>
      </c>
      <c r="C415" s="26" t="s">
        <v>105</v>
      </c>
      <c r="D415" s="26"/>
      <c r="E415" s="26" t="s">
        <v>104</v>
      </c>
      <c r="F415" s="26" t="s">
        <v>66</v>
      </c>
      <c r="G415" s="27">
        <v>3</v>
      </c>
      <c r="H415" s="27">
        <v>89205</v>
      </c>
      <c r="I415" s="27">
        <v>409130</v>
      </c>
      <c r="J415" s="7">
        <f t="shared" si="6"/>
        <v>21.80358321315963</v>
      </c>
    </row>
    <row r="416" spans="1:10">
      <c r="A416" s="6">
        <v>2550</v>
      </c>
      <c r="B416" s="26" t="s">
        <v>104</v>
      </c>
      <c r="C416" s="26" t="s">
        <v>105</v>
      </c>
      <c r="D416" s="26"/>
      <c r="E416" s="26" t="s">
        <v>104</v>
      </c>
      <c r="F416" s="26" t="s">
        <v>67</v>
      </c>
      <c r="G416" s="27">
        <v>2</v>
      </c>
      <c r="H416" s="27">
        <v>202341</v>
      </c>
      <c r="I416" s="27">
        <v>813059</v>
      </c>
      <c r="J416" s="7">
        <f t="shared" si="6"/>
        <v>24.886385858836814</v>
      </c>
    </row>
    <row r="417" spans="1:10">
      <c r="A417" s="6">
        <v>2550</v>
      </c>
      <c r="B417" s="26" t="s">
        <v>104</v>
      </c>
      <c r="C417" s="26" t="s">
        <v>105</v>
      </c>
      <c r="D417" s="26"/>
      <c r="E417" s="26" t="s">
        <v>104</v>
      </c>
      <c r="F417" s="26" t="s">
        <v>68</v>
      </c>
      <c r="G417" s="27">
        <v>5</v>
      </c>
      <c r="H417" s="27">
        <v>152686</v>
      </c>
      <c r="I417" s="27">
        <v>674798</v>
      </c>
      <c r="J417" s="7">
        <f t="shared" si="6"/>
        <v>22.626919463306056</v>
      </c>
    </row>
    <row r="418" spans="1:10">
      <c r="A418" s="6">
        <v>2550</v>
      </c>
      <c r="B418" s="26" t="s">
        <v>104</v>
      </c>
      <c r="C418" s="26" t="s">
        <v>105</v>
      </c>
      <c r="D418" s="26"/>
      <c r="E418" s="26" t="s">
        <v>104</v>
      </c>
      <c r="F418" s="26" t="s">
        <v>69</v>
      </c>
      <c r="G418" s="27">
        <v>5</v>
      </c>
      <c r="H418" s="27">
        <v>162730</v>
      </c>
      <c r="I418" s="27">
        <v>674525</v>
      </c>
      <c r="J418" s="7">
        <f t="shared" si="6"/>
        <v>24.125125088024905</v>
      </c>
    </row>
    <row r="419" spans="1:10">
      <c r="A419" s="6">
        <v>2550</v>
      </c>
      <c r="B419" s="26" t="s">
        <v>104</v>
      </c>
      <c r="C419" s="26" t="s">
        <v>105</v>
      </c>
      <c r="D419" s="26"/>
      <c r="E419" s="26" t="s">
        <v>104</v>
      </c>
      <c r="F419" s="26" t="s">
        <v>70</v>
      </c>
      <c r="G419" s="27">
        <v>5</v>
      </c>
      <c r="H419" s="27">
        <v>103249</v>
      </c>
      <c r="I419" s="27">
        <v>658588</v>
      </c>
      <c r="J419" s="7">
        <f t="shared" si="6"/>
        <v>15.677327858995305</v>
      </c>
    </row>
    <row r="420" spans="1:10">
      <c r="A420" s="6">
        <v>2550</v>
      </c>
      <c r="B420" s="26" t="s">
        <v>104</v>
      </c>
      <c r="C420" s="26" t="s">
        <v>105</v>
      </c>
      <c r="D420" s="26"/>
      <c r="E420" s="26" t="s">
        <v>104</v>
      </c>
      <c r="F420" s="26" t="s">
        <v>71</v>
      </c>
      <c r="G420" s="27">
        <v>5</v>
      </c>
      <c r="H420" s="27">
        <v>136711</v>
      </c>
      <c r="I420" s="27">
        <v>776302</v>
      </c>
      <c r="J420" s="7">
        <f t="shared" si="6"/>
        <v>17.610543319481337</v>
      </c>
    </row>
    <row r="421" spans="1:10">
      <c r="A421" s="6">
        <v>2550</v>
      </c>
      <c r="B421" s="26" t="s">
        <v>104</v>
      </c>
      <c r="C421" s="26" t="s">
        <v>105</v>
      </c>
      <c r="D421" s="26"/>
      <c r="E421" s="26" t="s">
        <v>104</v>
      </c>
      <c r="F421" s="26" t="s">
        <v>72</v>
      </c>
      <c r="G421" s="27">
        <v>5</v>
      </c>
      <c r="H421" s="27">
        <v>94860</v>
      </c>
      <c r="I421" s="27">
        <v>439601</v>
      </c>
      <c r="J421" s="7">
        <f t="shared" si="6"/>
        <v>21.578658829256529</v>
      </c>
    </row>
    <row r="422" spans="1:10">
      <c r="A422" s="6">
        <v>2550</v>
      </c>
      <c r="B422" s="26" t="s">
        <v>104</v>
      </c>
      <c r="C422" s="26" t="s">
        <v>105</v>
      </c>
      <c r="D422" s="26"/>
      <c r="E422" s="26" t="s">
        <v>104</v>
      </c>
      <c r="F422" s="26" t="s">
        <v>73</v>
      </c>
      <c r="G422" s="27">
        <v>5</v>
      </c>
      <c r="H422" s="27">
        <v>21880</v>
      </c>
      <c r="I422" s="27">
        <v>141343</v>
      </c>
      <c r="J422" s="7">
        <f t="shared" si="6"/>
        <v>15.480073296873563</v>
      </c>
    </row>
    <row r="423" spans="1:10">
      <c r="A423" s="6">
        <v>2550</v>
      </c>
      <c r="B423" s="26" t="s">
        <v>104</v>
      </c>
      <c r="C423" s="26" t="s">
        <v>105</v>
      </c>
      <c r="D423" s="26"/>
      <c r="E423" s="26" t="s">
        <v>104</v>
      </c>
      <c r="F423" s="26" t="s">
        <v>74</v>
      </c>
      <c r="G423" s="27">
        <v>5</v>
      </c>
      <c r="H423" s="27">
        <v>53428</v>
      </c>
      <c r="I423" s="27">
        <v>347051</v>
      </c>
      <c r="J423" s="7">
        <f t="shared" si="6"/>
        <v>15.394855511149657</v>
      </c>
    </row>
    <row r="424" spans="1:10">
      <c r="A424" s="6">
        <v>2550</v>
      </c>
      <c r="B424" s="26" t="s">
        <v>104</v>
      </c>
      <c r="C424" s="26" t="s">
        <v>105</v>
      </c>
      <c r="D424" s="26"/>
      <c r="E424" s="26" t="s">
        <v>104</v>
      </c>
      <c r="F424" s="26" t="s">
        <v>75</v>
      </c>
      <c r="G424" s="27">
        <v>5</v>
      </c>
      <c r="H424" s="27">
        <v>83269</v>
      </c>
      <c r="I424" s="27">
        <v>367602</v>
      </c>
      <c r="J424" s="7">
        <f t="shared" si="6"/>
        <v>22.651944222283884</v>
      </c>
    </row>
    <row r="425" spans="1:10">
      <c r="A425" s="6">
        <v>2550</v>
      </c>
      <c r="B425" s="26" t="s">
        <v>104</v>
      </c>
      <c r="C425" s="26" t="s">
        <v>105</v>
      </c>
      <c r="D425" s="26"/>
      <c r="E425" s="26" t="s">
        <v>104</v>
      </c>
      <c r="F425" s="26" t="s">
        <v>76</v>
      </c>
      <c r="G425" s="27">
        <v>11</v>
      </c>
      <c r="H425" s="27">
        <v>301576</v>
      </c>
      <c r="I425" s="27">
        <v>1234928</v>
      </c>
      <c r="J425" s="7">
        <f t="shared" si="6"/>
        <v>24.420533018929039</v>
      </c>
    </row>
    <row r="426" spans="1:10">
      <c r="A426" s="6">
        <v>2550</v>
      </c>
      <c r="B426" s="26" t="s">
        <v>104</v>
      </c>
      <c r="C426" s="26" t="s">
        <v>105</v>
      </c>
      <c r="D426" s="26"/>
      <c r="E426" s="26" t="s">
        <v>104</v>
      </c>
      <c r="F426" s="26" t="s">
        <v>77</v>
      </c>
      <c r="G426" s="27">
        <v>11</v>
      </c>
      <c r="H426" s="27">
        <v>75536</v>
      </c>
      <c r="I426" s="27">
        <v>304156</v>
      </c>
      <c r="J426" s="7">
        <f t="shared" si="6"/>
        <v>24.834624337511013</v>
      </c>
    </row>
    <row r="427" spans="1:10">
      <c r="A427" s="6">
        <v>2550</v>
      </c>
      <c r="B427" s="26" t="s">
        <v>104</v>
      </c>
      <c r="C427" s="26" t="s">
        <v>105</v>
      </c>
      <c r="D427" s="26"/>
      <c r="E427" s="26" t="s">
        <v>104</v>
      </c>
      <c r="F427" s="26" t="s">
        <v>78</v>
      </c>
      <c r="G427" s="27">
        <v>11</v>
      </c>
      <c r="H427" s="27">
        <v>39822</v>
      </c>
      <c r="I427" s="27">
        <v>180709</v>
      </c>
      <c r="J427" s="7">
        <f t="shared" si="6"/>
        <v>22.036533874903849</v>
      </c>
    </row>
    <row r="428" spans="1:10">
      <c r="A428" s="6">
        <v>2550</v>
      </c>
      <c r="B428" s="26" t="s">
        <v>104</v>
      </c>
      <c r="C428" s="26" t="s">
        <v>105</v>
      </c>
      <c r="D428" s="26"/>
      <c r="E428" s="26" t="s">
        <v>104</v>
      </c>
      <c r="F428" s="26" t="s">
        <v>79</v>
      </c>
      <c r="G428" s="27">
        <v>11</v>
      </c>
      <c r="H428" s="27">
        <v>47564</v>
      </c>
      <c r="I428" s="27">
        <v>241545</v>
      </c>
      <c r="J428" s="7">
        <f t="shared" si="6"/>
        <v>19.691568858804779</v>
      </c>
    </row>
    <row r="429" spans="1:10">
      <c r="A429" s="6">
        <v>2550</v>
      </c>
      <c r="B429" s="26" t="s">
        <v>104</v>
      </c>
      <c r="C429" s="26" t="s">
        <v>105</v>
      </c>
      <c r="D429" s="26"/>
      <c r="E429" s="26" t="s">
        <v>104</v>
      </c>
      <c r="F429" s="26" t="s">
        <v>80</v>
      </c>
      <c r="G429" s="27">
        <v>11</v>
      </c>
      <c r="H429" s="27">
        <v>211840</v>
      </c>
      <c r="I429" s="27">
        <v>757912</v>
      </c>
      <c r="J429" s="7">
        <f t="shared" si="6"/>
        <v>27.950474461415045</v>
      </c>
    </row>
    <row r="430" spans="1:10">
      <c r="A430" s="6">
        <v>2550</v>
      </c>
      <c r="B430" s="26" t="s">
        <v>104</v>
      </c>
      <c r="C430" s="26" t="s">
        <v>105</v>
      </c>
      <c r="D430" s="26"/>
      <c r="E430" s="26" t="s">
        <v>104</v>
      </c>
      <c r="F430" s="26" t="s">
        <v>81</v>
      </c>
      <c r="G430" s="27">
        <v>11</v>
      </c>
      <c r="H430" s="27">
        <v>37209</v>
      </c>
      <c r="I430" s="27">
        <v>147077</v>
      </c>
      <c r="J430" s="7">
        <f t="shared" si="6"/>
        <v>25.298993044459706</v>
      </c>
    </row>
    <row r="431" spans="1:10">
      <c r="A431" s="6">
        <v>2550</v>
      </c>
      <c r="B431" s="26" t="s">
        <v>104</v>
      </c>
      <c r="C431" s="26" t="s">
        <v>105</v>
      </c>
      <c r="D431" s="26"/>
      <c r="E431" s="26" t="s">
        <v>104</v>
      </c>
      <c r="F431" s="26" t="s">
        <v>82</v>
      </c>
      <c r="G431" s="27">
        <v>11</v>
      </c>
      <c r="H431" s="27">
        <v>105073</v>
      </c>
      <c r="I431" s="27">
        <v>376521</v>
      </c>
      <c r="J431" s="7">
        <f t="shared" si="6"/>
        <v>27.906278799854459</v>
      </c>
    </row>
    <row r="432" spans="1:10">
      <c r="A432" s="6">
        <v>2550</v>
      </c>
      <c r="B432" s="26" t="s">
        <v>104</v>
      </c>
      <c r="C432" s="26" t="s">
        <v>105</v>
      </c>
      <c r="D432" s="26"/>
      <c r="E432" s="26" t="s">
        <v>104</v>
      </c>
      <c r="F432" s="26" t="s">
        <v>83</v>
      </c>
      <c r="G432" s="27">
        <v>12</v>
      </c>
      <c r="H432" s="27">
        <v>244041</v>
      </c>
      <c r="I432" s="27">
        <v>1031176</v>
      </c>
      <c r="J432" s="7">
        <f t="shared" si="6"/>
        <v>23.666280053065627</v>
      </c>
    </row>
    <row r="433" spans="1:10">
      <c r="A433" s="6">
        <v>2550</v>
      </c>
      <c r="B433" s="26" t="s">
        <v>104</v>
      </c>
      <c r="C433" s="26" t="s">
        <v>105</v>
      </c>
      <c r="D433" s="26"/>
      <c r="E433" s="26" t="s">
        <v>104</v>
      </c>
      <c r="F433" s="26" t="s">
        <v>84</v>
      </c>
      <c r="G433" s="27">
        <v>12</v>
      </c>
      <c r="H433" s="27">
        <v>59731</v>
      </c>
      <c r="I433" s="27">
        <v>211949</v>
      </c>
      <c r="J433" s="7">
        <f t="shared" si="6"/>
        <v>28.181779579049678</v>
      </c>
    </row>
    <row r="434" spans="1:10">
      <c r="A434" s="6">
        <v>2550</v>
      </c>
      <c r="B434" s="26" t="s">
        <v>104</v>
      </c>
      <c r="C434" s="26" t="s">
        <v>105</v>
      </c>
      <c r="D434" s="26"/>
      <c r="E434" s="26" t="s">
        <v>104</v>
      </c>
      <c r="F434" s="26" t="s">
        <v>85</v>
      </c>
      <c r="G434" s="27">
        <v>12</v>
      </c>
      <c r="H434" s="27">
        <v>131648</v>
      </c>
      <c r="I434" s="27">
        <v>490260</v>
      </c>
      <c r="J434" s="7">
        <f t="shared" si="6"/>
        <v>26.852690409170645</v>
      </c>
    </row>
    <row r="435" spans="1:10">
      <c r="A435" s="6">
        <v>2550</v>
      </c>
      <c r="B435" s="26" t="s">
        <v>104</v>
      </c>
      <c r="C435" s="26" t="s">
        <v>105</v>
      </c>
      <c r="D435" s="26"/>
      <c r="E435" s="26" t="s">
        <v>104</v>
      </c>
      <c r="F435" s="26" t="s">
        <v>86</v>
      </c>
      <c r="G435" s="27">
        <v>12</v>
      </c>
      <c r="H435" s="27">
        <v>96692</v>
      </c>
      <c r="I435" s="27">
        <v>392955</v>
      </c>
      <c r="J435" s="7">
        <f t="shared" si="6"/>
        <v>24.606379865378987</v>
      </c>
    </row>
    <row r="436" spans="1:10">
      <c r="A436" s="6">
        <v>2550</v>
      </c>
      <c r="B436" s="26" t="s">
        <v>104</v>
      </c>
      <c r="C436" s="26" t="s">
        <v>105</v>
      </c>
      <c r="D436" s="26"/>
      <c r="E436" s="26" t="s">
        <v>104</v>
      </c>
      <c r="F436" s="26" t="s">
        <v>87</v>
      </c>
      <c r="G436" s="27">
        <v>12</v>
      </c>
      <c r="H436" s="27">
        <v>128210</v>
      </c>
      <c r="I436" s="27">
        <v>397446</v>
      </c>
      <c r="J436" s="7">
        <f t="shared" si="6"/>
        <v>32.258470333076694</v>
      </c>
    </row>
    <row r="437" spans="1:10">
      <c r="A437" s="6">
        <v>2550</v>
      </c>
      <c r="B437" s="26" t="s">
        <v>104</v>
      </c>
      <c r="C437" s="26" t="s">
        <v>105</v>
      </c>
      <c r="D437" s="26"/>
      <c r="E437" s="26" t="s">
        <v>104</v>
      </c>
      <c r="F437" s="26" t="s">
        <v>88</v>
      </c>
      <c r="G437" s="27">
        <v>12</v>
      </c>
      <c r="H437" s="27">
        <v>84328</v>
      </c>
      <c r="I437" s="27">
        <v>361685</v>
      </c>
      <c r="J437" s="7">
        <f t="shared" si="6"/>
        <v>23.315315813484109</v>
      </c>
    </row>
    <row r="438" spans="1:10">
      <c r="A438" s="8">
        <v>2550</v>
      </c>
      <c r="B438" s="13" t="s">
        <v>104</v>
      </c>
      <c r="C438" s="13" t="s">
        <v>105</v>
      </c>
      <c r="D438" s="13"/>
      <c r="E438" s="13" t="s">
        <v>104</v>
      </c>
      <c r="F438" s="13" t="s">
        <v>89</v>
      </c>
      <c r="G438" s="9">
        <v>12</v>
      </c>
      <c r="H438" s="9">
        <v>111872</v>
      </c>
      <c r="I438" s="9">
        <v>567539</v>
      </c>
      <c r="J438" s="10">
        <f t="shared" si="6"/>
        <v>19.711773111627572</v>
      </c>
    </row>
    <row r="439" spans="1:10">
      <c r="A439" s="25"/>
      <c r="B439" s="26"/>
      <c r="C439" s="26"/>
      <c r="D439" s="26"/>
      <c r="E439" s="26"/>
      <c r="F439" s="26"/>
      <c r="G439" s="27"/>
      <c r="H439" s="26"/>
      <c r="I439" s="26"/>
      <c r="J439" s="28"/>
    </row>
    <row r="440" spans="1:10">
      <c r="A440" s="18"/>
      <c r="B440" s="12"/>
      <c r="C440" s="12"/>
      <c r="D440" s="12"/>
      <c r="E440" s="12"/>
      <c r="F440" s="12"/>
    </row>
    <row r="441" spans="1:10">
      <c r="A441" s="18"/>
    </row>
    <row r="442" spans="1:10">
      <c r="A442" s="21" t="s">
        <v>107</v>
      </c>
      <c r="J442" s="1"/>
    </row>
    <row r="443" spans="1:10">
      <c r="A443" s="3">
        <v>2564</v>
      </c>
      <c r="B443" s="4" t="s">
        <v>104</v>
      </c>
      <c r="C443" s="4" t="s">
        <v>105</v>
      </c>
      <c r="D443" s="4" t="s">
        <v>106</v>
      </c>
      <c r="E443" s="4" t="s">
        <v>104</v>
      </c>
      <c r="F443" s="4"/>
      <c r="G443" s="4"/>
      <c r="H443" s="4">
        <f>SUM(H3:H10)</f>
        <v>9936644</v>
      </c>
      <c r="I443" s="4">
        <f>SUM(I3:I10)</f>
        <v>57021842</v>
      </c>
      <c r="J443" s="5">
        <f t="shared" ref="J443:J506" si="7">H443*100/I443</f>
        <v>17.42603123904696</v>
      </c>
    </row>
    <row r="444" spans="1:10">
      <c r="A444" s="6">
        <v>2564</v>
      </c>
      <c r="B444" s="27" t="s">
        <v>1</v>
      </c>
      <c r="C444" s="27" t="s">
        <v>105</v>
      </c>
      <c r="D444" s="27" t="s">
        <v>106</v>
      </c>
      <c r="E444" s="27" t="s">
        <v>104</v>
      </c>
      <c r="F444" s="27"/>
      <c r="G444" s="27"/>
      <c r="H444" s="27">
        <f>SUM(H3:H6)</f>
        <v>9543527</v>
      </c>
      <c r="I444" s="27">
        <f>SUM(I3:I6)</f>
        <v>27495370</v>
      </c>
      <c r="J444" s="7">
        <f t="shared" si="7"/>
        <v>34.709578376286629</v>
      </c>
    </row>
    <row r="445" spans="1:10">
      <c r="A445" s="6">
        <v>2564</v>
      </c>
      <c r="B445" s="27" t="s">
        <v>6</v>
      </c>
      <c r="C445" s="27" t="s">
        <v>105</v>
      </c>
      <c r="D445" s="27" t="s">
        <v>106</v>
      </c>
      <c r="E445" s="27" t="s">
        <v>104</v>
      </c>
      <c r="F445" s="27"/>
      <c r="G445" s="27"/>
      <c r="H445" s="27">
        <f>SUM(H7:H10)</f>
        <v>393117</v>
      </c>
      <c r="I445" s="27">
        <f>SUM(I7:I10)</f>
        <v>29526472</v>
      </c>
      <c r="J445" s="7">
        <f t="shared" si="7"/>
        <v>1.3314052555957243</v>
      </c>
    </row>
    <row r="446" spans="1:10">
      <c r="A446" s="6">
        <v>2564</v>
      </c>
      <c r="B446" s="27" t="s">
        <v>104</v>
      </c>
      <c r="C446" s="26" t="s">
        <v>2</v>
      </c>
      <c r="D446" s="27" t="s">
        <v>106</v>
      </c>
      <c r="E446" s="27" t="s">
        <v>104</v>
      </c>
      <c r="F446" s="27"/>
      <c r="G446" s="27"/>
      <c r="H446" s="27">
        <f>H3+H7</f>
        <v>1161514</v>
      </c>
      <c r="I446" s="27">
        <f>I3+I7</f>
        <v>9163628</v>
      </c>
      <c r="J446" s="7">
        <f t="shared" si="7"/>
        <v>12.67526355281991</v>
      </c>
    </row>
    <row r="447" spans="1:10">
      <c r="A447" s="6">
        <v>2564</v>
      </c>
      <c r="B447" s="27" t="s">
        <v>104</v>
      </c>
      <c r="C447" s="26" t="s">
        <v>3</v>
      </c>
      <c r="D447" s="27" t="s">
        <v>106</v>
      </c>
      <c r="E447" s="27" t="s">
        <v>104</v>
      </c>
      <c r="F447" s="27"/>
      <c r="G447" s="27"/>
      <c r="H447" s="27">
        <f>H4+H8</f>
        <v>4069412</v>
      </c>
      <c r="I447" s="27">
        <f>I4+I8</f>
        <v>19343114</v>
      </c>
      <c r="J447" s="7">
        <f t="shared" si="7"/>
        <v>21.038039686888059</v>
      </c>
    </row>
    <row r="448" spans="1:10">
      <c r="A448" s="6">
        <v>2564</v>
      </c>
      <c r="B448" s="27" t="s">
        <v>104</v>
      </c>
      <c r="C448" s="26" t="s">
        <v>4</v>
      </c>
      <c r="D448" s="27" t="s">
        <v>106</v>
      </c>
      <c r="E448" s="27" t="s">
        <v>104</v>
      </c>
      <c r="F448" s="27"/>
      <c r="G448" s="27"/>
      <c r="H448" s="27">
        <f>H5+H9</f>
        <v>3049812</v>
      </c>
      <c r="I448" s="27">
        <f>I5+I9</f>
        <v>15484363</v>
      </c>
      <c r="J448" s="7">
        <f t="shared" si="7"/>
        <v>19.696076616132029</v>
      </c>
    </row>
    <row r="449" spans="1:10">
      <c r="A449" s="6">
        <v>2564</v>
      </c>
      <c r="B449" s="27" t="s">
        <v>104</v>
      </c>
      <c r="C449" s="26" t="s">
        <v>5</v>
      </c>
      <c r="D449" s="27" t="s">
        <v>106</v>
      </c>
      <c r="E449" s="27" t="s">
        <v>104</v>
      </c>
      <c r="F449" s="27"/>
      <c r="G449" s="27"/>
      <c r="H449" s="27">
        <f>H6+H10</f>
        <v>1655906</v>
      </c>
      <c r="I449" s="27">
        <f>I6+I10</f>
        <v>13030737</v>
      </c>
      <c r="J449" s="7">
        <f t="shared" si="7"/>
        <v>12.707692588684738</v>
      </c>
    </row>
    <row r="450" spans="1:10">
      <c r="A450" s="6">
        <v>2564</v>
      </c>
      <c r="B450" s="27" t="s">
        <v>104</v>
      </c>
      <c r="C450" s="27" t="s">
        <v>105</v>
      </c>
      <c r="D450" s="26" t="s">
        <v>7</v>
      </c>
      <c r="E450" s="27" t="s">
        <v>104</v>
      </c>
      <c r="F450" s="27"/>
      <c r="G450" s="27"/>
      <c r="H450" s="27">
        <f>H11+H20</f>
        <v>1232468</v>
      </c>
      <c r="I450" s="27">
        <f>I11+I20</f>
        <v>7658919</v>
      </c>
      <c r="J450" s="7">
        <f t="shared" si="7"/>
        <v>16.091931511483541</v>
      </c>
    </row>
    <row r="451" spans="1:10">
      <c r="A451" s="6">
        <v>2564</v>
      </c>
      <c r="B451" s="27" t="s">
        <v>104</v>
      </c>
      <c r="C451" s="27" t="s">
        <v>105</v>
      </c>
      <c r="D451" s="26" t="s">
        <v>9</v>
      </c>
      <c r="E451" s="27" t="s">
        <v>104</v>
      </c>
      <c r="F451" s="27"/>
      <c r="G451" s="27"/>
      <c r="H451" s="27">
        <f>H12+H13+H21+H22</f>
        <v>2837680</v>
      </c>
      <c r="I451" s="27">
        <f>I12+I13+I21+I22</f>
        <v>17357963</v>
      </c>
      <c r="J451" s="7">
        <f t="shared" si="7"/>
        <v>16.348001202675682</v>
      </c>
    </row>
    <row r="452" spans="1:10">
      <c r="A452" s="6">
        <v>2564</v>
      </c>
      <c r="B452" s="27" t="s">
        <v>104</v>
      </c>
      <c r="C452" s="27" t="s">
        <v>105</v>
      </c>
      <c r="D452" s="26" t="s">
        <v>11</v>
      </c>
      <c r="E452" s="27" t="s">
        <v>104</v>
      </c>
      <c r="F452" s="27"/>
      <c r="G452" s="27"/>
      <c r="H452" s="27">
        <f>H14+H15+H23+H24</f>
        <v>1482354</v>
      </c>
      <c r="I452" s="27">
        <f>I14+I15+I23+I24</f>
        <v>9477531</v>
      </c>
      <c r="J452" s="7">
        <f t="shared" si="7"/>
        <v>15.640719086015123</v>
      </c>
    </row>
    <row r="453" spans="1:10">
      <c r="A453" s="6">
        <v>2564</v>
      </c>
      <c r="B453" s="27" t="s">
        <v>104</v>
      </c>
      <c r="C453" s="27" t="s">
        <v>105</v>
      </c>
      <c r="D453" s="26" t="s">
        <v>12</v>
      </c>
      <c r="E453" s="27" t="s">
        <v>104</v>
      </c>
      <c r="F453" s="27"/>
      <c r="G453" s="27"/>
      <c r="H453" s="27">
        <f>H16+H17+H25+H26</f>
        <v>2697841</v>
      </c>
      <c r="I453" s="27">
        <f>I16+I17+I25+I26</f>
        <v>15003204</v>
      </c>
      <c r="J453" s="7">
        <f t="shared" si="7"/>
        <v>17.981765761500011</v>
      </c>
    </row>
    <row r="454" spans="1:10">
      <c r="A454" s="6">
        <v>2564</v>
      </c>
      <c r="B454" s="27" t="s">
        <v>104</v>
      </c>
      <c r="C454" s="27" t="s">
        <v>105</v>
      </c>
      <c r="D454" s="26" t="s">
        <v>13</v>
      </c>
      <c r="E454" s="27" t="s">
        <v>104</v>
      </c>
      <c r="F454" s="27"/>
      <c r="G454" s="27"/>
      <c r="H454" s="27">
        <f>H18+H19+H27+H28</f>
        <v>1686302</v>
      </c>
      <c r="I454" s="27">
        <f>I18+I19+I27+I28</f>
        <v>7524225</v>
      </c>
      <c r="J454" s="7">
        <f t="shared" si="7"/>
        <v>22.411637078901816</v>
      </c>
    </row>
    <row r="455" spans="1:10">
      <c r="A455" s="6">
        <v>2564</v>
      </c>
      <c r="B455" s="27" t="s">
        <v>1</v>
      </c>
      <c r="C455" s="27" t="s">
        <v>105</v>
      </c>
      <c r="D455" s="26" t="s">
        <v>7</v>
      </c>
      <c r="E455" s="27" t="s">
        <v>104</v>
      </c>
      <c r="F455" s="27"/>
      <c r="G455" s="27"/>
      <c r="H455" s="27">
        <f>H11</f>
        <v>1150477</v>
      </c>
      <c r="I455" s="27">
        <f>I11</f>
        <v>3673155</v>
      </c>
      <c r="J455" s="7">
        <f t="shared" si="7"/>
        <v>31.321221130063936</v>
      </c>
    </row>
    <row r="456" spans="1:10">
      <c r="A456" s="6">
        <v>2564</v>
      </c>
      <c r="B456" s="27" t="s">
        <v>1</v>
      </c>
      <c r="C456" s="27" t="s">
        <v>105</v>
      </c>
      <c r="D456" s="26" t="s">
        <v>9</v>
      </c>
      <c r="E456" s="27" t="s">
        <v>104</v>
      </c>
      <c r="F456" s="27"/>
      <c r="G456" s="27"/>
      <c r="H456" s="27">
        <f>H12+H13</f>
        <v>2718987</v>
      </c>
      <c r="I456" s="27">
        <f>I12+I13</f>
        <v>8412648</v>
      </c>
      <c r="J456" s="7">
        <f t="shared" si="7"/>
        <v>32.32022782838412</v>
      </c>
    </row>
    <row r="457" spans="1:10">
      <c r="A457" s="6">
        <v>2564</v>
      </c>
      <c r="B457" s="27" t="s">
        <v>1</v>
      </c>
      <c r="C457" s="27" t="s">
        <v>105</v>
      </c>
      <c r="D457" s="26" t="s">
        <v>11</v>
      </c>
      <c r="E457" s="27" t="s">
        <v>104</v>
      </c>
      <c r="F457" s="27"/>
      <c r="G457" s="27"/>
      <c r="H457" s="27">
        <f>H14+H15</f>
        <v>1354293</v>
      </c>
      <c r="I457" s="27">
        <f>I14+I15</f>
        <v>4555481</v>
      </c>
      <c r="J457" s="7">
        <f t="shared" si="7"/>
        <v>29.728869465156368</v>
      </c>
    </row>
    <row r="458" spans="1:10">
      <c r="A458" s="6">
        <v>2564</v>
      </c>
      <c r="B458" s="27" t="s">
        <v>1</v>
      </c>
      <c r="C458" s="27" t="s">
        <v>105</v>
      </c>
      <c r="D458" s="26" t="s">
        <v>12</v>
      </c>
      <c r="E458" s="27" t="s">
        <v>104</v>
      </c>
      <c r="F458" s="27"/>
      <c r="G458" s="27"/>
      <c r="H458" s="27">
        <f>H16+H17</f>
        <v>2664997</v>
      </c>
      <c r="I458" s="27">
        <f>I16+I17</f>
        <v>7195343</v>
      </c>
      <c r="J458" s="7">
        <f t="shared" si="7"/>
        <v>37.037803479278196</v>
      </c>
    </row>
    <row r="459" spans="1:10">
      <c r="A459" s="6">
        <v>2564</v>
      </c>
      <c r="B459" s="27" t="s">
        <v>1</v>
      </c>
      <c r="C459" s="27" t="s">
        <v>105</v>
      </c>
      <c r="D459" s="26" t="s">
        <v>13</v>
      </c>
      <c r="E459" s="27" t="s">
        <v>104</v>
      </c>
      <c r="F459" s="27"/>
      <c r="G459" s="27"/>
      <c r="H459" s="27">
        <f>H18+H19</f>
        <v>1654774</v>
      </c>
      <c r="I459" s="27">
        <f>I18+I19</f>
        <v>3658743</v>
      </c>
      <c r="J459" s="7">
        <f t="shared" si="7"/>
        <v>45.22793757309546</v>
      </c>
    </row>
    <row r="460" spans="1:10">
      <c r="A460" s="6">
        <v>2564</v>
      </c>
      <c r="B460" s="27" t="s">
        <v>6</v>
      </c>
      <c r="C460" s="27" t="s">
        <v>105</v>
      </c>
      <c r="D460" s="26" t="s">
        <v>7</v>
      </c>
      <c r="E460" s="27" t="s">
        <v>104</v>
      </c>
      <c r="F460" s="27"/>
      <c r="G460" s="27"/>
      <c r="H460" s="27">
        <f>H20</f>
        <v>81991</v>
      </c>
      <c r="I460" s="27">
        <f>I20</f>
        <v>3985764</v>
      </c>
      <c r="J460" s="7">
        <f t="shared" si="7"/>
        <v>2.0570962053950006</v>
      </c>
    </row>
    <row r="461" spans="1:10">
      <c r="A461" s="6">
        <v>2564</v>
      </c>
      <c r="B461" s="27" t="s">
        <v>6</v>
      </c>
      <c r="C461" s="27" t="s">
        <v>105</v>
      </c>
      <c r="D461" s="26" t="s">
        <v>9</v>
      </c>
      <c r="E461" s="27" t="s">
        <v>104</v>
      </c>
      <c r="F461" s="27"/>
      <c r="G461" s="27"/>
      <c r="H461" s="27">
        <f>H21+H22</f>
        <v>118693</v>
      </c>
      <c r="I461" s="27">
        <f>I21+I22</f>
        <v>8945315</v>
      </c>
      <c r="J461" s="7">
        <f t="shared" si="7"/>
        <v>1.3268733409611624</v>
      </c>
    </row>
    <row r="462" spans="1:10">
      <c r="A462" s="6">
        <v>2564</v>
      </c>
      <c r="B462" s="27" t="s">
        <v>6</v>
      </c>
      <c r="C462" s="27" t="s">
        <v>105</v>
      </c>
      <c r="D462" s="26" t="s">
        <v>11</v>
      </c>
      <c r="E462" s="27" t="s">
        <v>104</v>
      </c>
      <c r="F462" s="27"/>
      <c r="G462" s="27"/>
      <c r="H462" s="27">
        <f>H23+H24</f>
        <v>128061</v>
      </c>
      <c r="I462" s="27">
        <f>I23+I24</f>
        <v>4922050</v>
      </c>
      <c r="J462" s="7">
        <f t="shared" si="7"/>
        <v>2.6017817779177377</v>
      </c>
    </row>
    <row r="463" spans="1:10">
      <c r="A463" s="6">
        <v>2564</v>
      </c>
      <c r="B463" s="27" t="s">
        <v>6</v>
      </c>
      <c r="C463" s="27" t="s">
        <v>105</v>
      </c>
      <c r="D463" s="26" t="s">
        <v>12</v>
      </c>
      <c r="E463" s="27" t="s">
        <v>104</v>
      </c>
      <c r="F463" s="27"/>
      <c r="G463" s="27"/>
      <c r="H463" s="27">
        <f>H25+H26</f>
        <v>32844</v>
      </c>
      <c r="I463" s="27">
        <f>I25+I26</f>
        <v>7807861</v>
      </c>
      <c r="J463" s="7">
        <f t="shared" si="7"/>
        <v>0.42065298037452253</v>
      </c>
    </row>
    <row r="464" spans="1:10">
      <c r="A464" s="6">
        <v>2564</v>
      </c>
      <c r="B464" s="27" t="s">
        <v>6</v>
      </c>
      <c r="C464" s="27" t="s">
        <v>105</v>
      </c>
      <c r="D464" s="26" t="s">
        <v>13</v>
      </c>
      <c r="E464" s="27" t="s">
        <v>104</v>
      </c>
      <c r="F464" s="27"/>
      <c r="G464" s="27"/>
      <c r="H464" s="27">
        <f>H27+H28</f>
        <v>31528</v>
      </c>
      <c r="I464" s="27">
        <f>I27+I28</f>
        <v>3865482</v>
      </c>
      <c r="J464" s="7">
        <f t="shared" si="7"/>
        <v>0.81562920225731228</v>
      </c>
    </row>
    <row r="465" spans="1:10">
      <c r="A465" s="6">
        <v>2564</v>
      </c>
      <c r="B465" s="27" t="s">
        <v>104</v>
      </c>
      <c r="C465" s="27" t="s">
        <v>105</v>
      </c>
      <c r="D465" s="27" t="s">
        <v>106</v>
      </c>
      <c r="E465" s="27" t="s">
        <v>8</v>
      </c>
      <c r="F465" s="27"/>
      <c r="G465" s="27"/>
      <c r="H465" s="27">
        <f>H11+H12+H14+H16+H18+H20+H21+H23+H25+H27</f>
        <v>4051891</v>
      </c>
      <c r="I465" s="27">
        <f>I11+I12+I14+I16+I18+I20+I21+I23+I25+I27</f>
        <v>25983014</v>
      </c>
      <c r="J465" s="7">
        <f t="shared" si="7"/>
        <v>15.594384084925636</v>
      </c>
    </row>
    <row r="466" spans="1:10">
      <c r="A466" s="6">
        <v>2564</v>
      </c>
      <c r="B466" s="27" t="s">
        <v>1</v>
      </c>
      <c r="C466" s="27" t="s">
        <v>105</v>
      </c>
      <c r="D466" s="27" t="s">
        <v>106</v>
      </c>
      <c r="E466" s="27" t="s">
        <v>8</v>
      </c>
      <c r="F466" s="27"/>
      <c r="G466" s="27"/>
      <c r="H466" s="27">
        <f>H11+H12+H14+H16+H18</f>
        <v>3873901</v>
      </c>
      <c r="I466" s="27">
        <f>I11+I12+I14+I16+I18</f>
        <v>12407437</v>
      </c>
      <c r="J466" s="7">
        <f t="shared" si="7"/>
        <v>31.222411203861039</v>
      </c>
    </row>
    <row r="467" spans="1:10">
      <c r="A467" s="6">
        <v>2564</v>
      </c>
      <c r="B467" s="27" t="s">
        <v>6</v>
      </c>
      <c r="C467" s="27" t="s">
        <v>105</v>
      </c>
      <c r="D467" s="27" t="s">
        <v>106</v>
      </c>
      <c r="E467" s="27" t="s">
        <v>8</v>
      </c>
      <c r="F467" s="27"/>
      <c r="G467" s="27"/>
      <c r="H467" s="27">
        <f>H20+H21+H23+H25+H27</f>
        <v>177990</v>
      </c>
      <c r="I467" s="27">
        <f>I20+I21+I23+I25+I27</f>
        <v>13575577</v>
      </c>
      <c r="J467" s="7">
        <f t="shared" si="7"/>
        <v>1.3111044930171292</v>
      </c>
    </row>
    <row r="468" spans="1:10">
      <c r="A468" s="6">
        <v>2564</v>
      </c>
      <c r="B468" s="27" t="s">
        <v>104</v>
      </c>
      <c r="C468" s="27" t="s">
        <v>105</v>
      </c>
      <c r="D468" s="27" t="s">
        <v>106</v>
      </c>
      <c r="E468" s="27" t="s">
        <v>10</v>
      </c>
      <c r="F468" s="27"/>
      <c r="G468" s="27"/>
      <c r="H468" s="27">
        <f>H13+H15+H17+H19+H22+H24+H26+H28</f>
        <v>5884754</v>
      </c>
      <c r="I468" s="27">
        <f>I13+I15+I17+I19+I22+I24+I26+I28</f>
        <v>31038828</v>
      </c>
      <c r="J468" s="7">
        <f t="shared" si="7"/>
        <v>18.959330552042751</v>
      </c>
    </row>
    <row r="469" spans="1:10">
      <c r="A469" s="6">
        <v>2564</v>
      </c>
      <c r="B469" s="27" t="s">
        <v>1</v>
      </c>
      <c r="C469" s="27" t="s">
        <v>105</v>
      </c>
      <c r="D469" s="27" t="s">
        <v>106</v>
      </c>
      <c r="E469" s="27" t="s">
        <v>10</v>
      </c>
      <c r="F469" s="27"/>
      <c r="G469" s="27"/>
      <c r="H469" s="27">
        <f>H13+H15+H17+H19</f>
        <v>5669627</v>
      </c>
      <c r="I469" s="27">
        <f>I13+I15+I17+I19</f>
        <v>15087933</v>
      </c>
      <c r="J469" s="7">
        <f t="shared" si="7"/>
        <v>37.577228106726082</v>
      </c>
    </row>
    <row r="470" spans="1:10">
      <c r="A470" s="6">
        <v>2564</v>
      </c>
      <c r="B470" s="27" t="s">
        <v>6</v>
      </c>
      <c r="C470" s="27" t="s">
        <v>105</v>
      </c>
      <c r="D470" s="27" t="s">
        <v>106</v>
      </c>
      <c r="E470" s="27" t="s">
        <v>10</v>
      </c>
      <c r="F470" s="27"/>
      <c r="G470" s="27"/>
      <c r="H470" s="27">
        <f>H22+H24+H26+H28</f>
        <v>215127</v>
      </c>
      <c r="I470" s="27">
        <f>I22+I24+I26+I28</f>
        <v>15950895</v>
      </c>
      <c r="J470" s="7">
        <f t="shared" si="7"/>
        <v>1.3486829422424258</v>
      </c>
    </row>
    <row r="471" spans="1:10">
      <c r="A471" s="6">
        <v>2564</v>
      </c>
      <c r="B471" s="27" t="s">
        <v>104</v>
      </c>
      <c r="C471" s="27" t="s">
        <v>105</v>
      </c>
      <c r="D471" s="27"/>
      <c r="E471" s="27" t="s">
        <v>104</v>
      </c>
      <c r="F471" s="27"/>
      <c r="G471" s="29">
        <v>1</v>
      </c>
      <c r="H471" s="27">
        <f>SUMIF($G$29:$G$105,$G471,H$29:H$105)</f>
        <v>658055</v>
      </c>
      <c r="I471" s="27">
        <f>SUMIF($G$29:$G$105,$G471,I$29:I$105)</f>
        <v>4612399</v>
      </c>
      <c r="J471" s="7">
        <f t="shared" si="7"/>
        <v>14.267087474435755</v>
      </c>
    </row>
    <row r="472" spans="1:10">
      <c r="A472" s="6">
        <v>2564</v>
      </c>
      <c r="B472" s="27" t="s">
        <v>104</v>
      </c>
      <c r="C472" s="27" t="s">
        <v>105</v>
      </c>
      <c r="D472" s="27"/>
      <c r="E472" s="27" t="s">
        <v>104</v>
      </c>
      <c r="F472" s="27"/>
      <c r="G472" s="29">
        <v>2</v>
      </c>
      <c r="H472" s="27">
        <f t="shared" ref="H472:I482" si="8">SUMIF($G$29:$G$105,$G472,H$29:H$105)</f>
        <v>465570</v>
      </c>
      <c r="I472" s="27">
        <f t="shared" si="8"/>
        <v>2740381</v>
      </c>
      <c r="J472" s="7">
        <f t="shared" si="7"/>
        <v>16.989243466510679</v>
      </c>
    </row>
    <row r="473" spans="1:10">
      <c r="A473" s="6">
        <v>2564</v>
      </c>
      <c r="B473" s="27" t="s">
        <v>104</v>
      </c>
      <c r="C473" s="27" t="s">
        <v>105</v>
      </c>
      <c r="D473" s="27"/>
      <c r="E473" s="27" t="s">
        <v>104</v>
      </c>
      <c r="F473" s="27"/>
      <c r="G473" s="29">
        <v>3</v>
      </c>
      <c r="H473" s="27">
        <f t="shared" si="8"/>
        <v>405113</v>
      </c>
      <c r="I473" s="27">
        <f t="shared" si="8"/>
        <v>2393190</v>
      </c>
      <c r="J473" s="7">
        <f t="shared" si="7"/>
        <v>16.927740797847225</v>
      </c>
    </row>
    <row r="474" spans="1:10">
      <c r="A474" s="6">
        <v>2564</v>
      </c>
      <c r="B474" s="27" t="s">
        <v>104</v>
      </c>
      <c r="C474" s="27" t="s">
        <v>105</v>
      </c>
      <c r="D474" s="27"/>
      <c r="E474" s="27" t="s">
        <v>104</v>
      </c>
      <c r="F474" s="27"/>
      <c r="G474" s="29">
        <v>4</v>
      </c>
      <c r="H474" s="27">
        <f t="shared" si="8"/>
        <v>892358</v>
      </c>
      <c r="I474" s="27">
        <f t="shared" si="8"/>
        <v>5506667</v>
      </c>
      <c r="J474" s="7">
        <f t="shared" si="7"/>
        <v>16.205047445215044</v>
      </c>
    </row>
    <row r="475" spans="1:10">
      <c r="A475" s="6">
        <v>2564</v>
      </c>
      <c r="B475" s="27" t="s">
        <v>104</v>
      </c>
      <c r="C475" s="27" t="s">
        <v>105</v>
      </c>
      <c r="D475" s="27"/>
      <c r="E475" s="27" t="s">
        <v>104</v>
      </c>
      <c r="F475" s="27"/>
      <c r="G475" s="29">
        <v>5</v>
      </c>
      <c r="H475" s="27">
        <f t="shared" si="8"/>
        <v>861970</v>
      </c>
      <c r="I475" s="27">
        <f t="shared" si="8"/>
        <v>4881525</v>
      </c>
      <c r="J475" s="7">
        <f t="shared" si="7"/>
        <v>17.657801609128295</v>
      </c>
    </row>
    <row r="476" spans="1:10">
      <c r="A476" s="6">
        <v>2564</v>
      </c>
      <c r="B476" s="27" t="s">
        <v>104</v>
      </c>
      <c r="C476" s="27" t="s">
        <v>105</v>
      </c>
      <c r="D476" s="27"/>
      <c r="E476" s="27" t="s">
        <v>104</v>
      </c>
      <c r="F476" s="27"/>
      <c r="G476" s="29">
        <v>6</v>
      </c>
      <c r="H476" s="27">
        <f t="shared" si="8"/>
        <v>1036970</v>
      </c>
      <c r="I476" s="27">
        <f t="shared" si="8"/>
        <v>6701332</v>
      </c>
      <c r="J476" s="7">
        <f t="shared" si="7"/>
        <v>15.474087838059658</v>
      </c>
    </row>
    <row r="477" spans="1:10">
      <c r="A477" s="6">
        <v>2564</v>
      </c>
      <c r="B477" s="27" t="s">
        <v>104</v>
      </c>
      <c r="C477" s="27" t="s">
        <v>105</v>
      </c>
      <c r="D477" s="27"/>
      <c r="E477" s="27" t="s">
        <v>104</v>
      </c>
      <c r="F477" s="27"/>
      <c r="G477" s="29">
        <v>7</v>
      </c>
      <c r="H477" s="27">
        <f t="shared" si="8"/>
        <v>650082</v>
      </c>
      <c r="I477" s="27">
        <f t="shared" si="8"/>
        <v>3648116</v>
      </c>
      <c r="J477" s="7">
        <f t="shared" si="7"/>
        <v>17.819663629117056</v>
      </c>
    </row>
    <row r="478" spans="1:10">
      <c r="A478" s="6">
        <v>2564</v>
      </c>
      <c r="B478" s="27" t="s">
        <v>104</v>
      </c>
      <c r="C478" s="27" t="s">
        <v>105</v>
      </c>
      <c r="D478" s="27"/>
      <c r="E478" s="27" t="s">
        <v>104</v>
      </c>
      <c r="F478" s="27"/>
      <c r="G478" s="29">
        <v>8</v>
      </c>
      <c r="H478" s="27">
        <f t="shared" si="8"/>
        <v>674977</v>
      </c>
      <c r="I478" s="27">
        <f t="shared" si="8"/>
        <v>3616094</v>
      </c>
      <c r="J478" s="7">
        <f t="shared" si="7"/>
        <v>18.665914105108993</v>
      </c>
    </row>
    <row r="479" spans="1:10">
      <c r="A479" s="6">
        <v>2564</v>
      </c>
      <c r="B479" s="27" t="s">
        <v>104</v>
      </c>
      <c r="C479" s="27" t="s">
        <v>105</v>
      </c>
      <c r="D479" s="27"/>
      <c r="E479" s="27" t="s">
        <v>104</v>
      </c>
      <c r="F479" s="27"/>
      <c r="G479" s="29">
        <v>9</v>
      </c>
      <c r="H479" s="27">
        <f t="shared" si="8"/>
        <v>821634</v>
      </c>
      <c r="I479" s="27">
        <f t="shared" si="8"/>
        <v>4683558</v>
      </c>
      <c r="J479" s="7">
        <f t="shared" si="7"/>
        <v>17.54294491495568</v>
      </c>
    </row>
    <row r="480" spans="1:10">
      <c r="A480" s="6">
        <v>2564</v>
      </c>
      <c r="B480" s="27" t="s">
        <v>104</v>
      </c>
      <c r="C480" s="27" t="s">
        <v>105</v>
      </c>
      <c r="D480" s="27"/>
      <c r="E480" s="27" t="s">
        <v>104</v>
      </c>
      <c r="F480" s="27"/>
      <c r="G480" s="29">
        <v>10</v>
      </c>
      <c r="H480" s="27">
        <f t="shared" si="8"/>
        <v>551151</v>
      </c>
      <c r="I480" s="27">
        <f t="shared" si="8"/>
        <v>3055436</v>
      </c>
      <c r="J480" s="7">
        <f t="shared" si="7"/>
        <v>18.038374883322707</v>
      </c>
    </row>
    <row r="481" spans="1:10">
      <c r="A481" s="6">
        <v>2564</v>
      </c>
      <c r="B481" s="27" t="s">
        <v>104</v>
      </c>
      <c r="C481" s="27" t="s">
        <v>105</v>
      </c>
      <c r="D481" s="27"/>
      <c r="E481" s="27" t="s">
        <v>104</v>
      </c>
      <c r="F481" s="27"/>
      <c r="G481" s="29">
        <v>11</v>
      </c>
      <c r="H481" s="27">
        <f t="shared" si="8"/>
        <v>902086</v>
      </c>
      <c r="I481" s="27">
        <f t="shared" si="8"/>
        <v>3756727</v>
      </c>
      <c r="J481" s="7">
        <f t="shared" si="7"/>
        <v>24.0125513512161</v>
      </c>
    </row>
    <row r="482" spans="1:10">
      <c r="A482" s="6">
        <v>2564</v>
      </c>
      <c r="B482" s="27" t="s">
        <v>104</v>
      </c>
      <c r="C482" s="27" t="s">
        <v>105</v>
      </c>
      <c r="D482" s="27"/>
      <c r="E482" s="27" t="s">
        <v>104</v>
      </c>
      <c r="F482" s="27"/>
      <c r="G482" s="29">
        <v>12</v>
      </c>
      <c r="H482" s="27">
        <f t="shared" si="8"/>
        <v>784216</v>
      </c>
      <c r="I482" s="27">
        <f t="shared" si="8"/>
        <v>3767498</v>
      </c>
      <c r="J482" s="7">
        <f t="shared" si="7"/>
        <v>20.815299702879734</v>
      </c>
    </row>
    <row r="483" spans="1:10">
      <c r="A483" s="6">
        <v>2560</v>
      </c>
      <c r="B483" s="27" t="s">
        <v>104</v>
      </c>
      <c r="C483" s="27" t="s">
        <v>105</v>
      </c>
      <c r="D483" s="27" t="s">
        <v>106</v>
      </c>
      <c r="E483" s="27" t="s">
        <v>104</v>
      </c>
      <c r="F483" s="27"/>
      <c r="G483" s="27"/>
      <c r="H483" s="27">
        <f>SUM(H106:H113)</f>
        <v>10676361</v>
      </c>
      <c r="I483" s="27">
        <f>SUM(I106:I113)</f>
        <v>55948229</v>
      </c>
      <c r="J483" s="7">
        <f t="shared" si="7"/>
        <v>19.082571854061726</v>
      </c>
    </row>
    <row r="484" spans="1:10">
      <c r="A484" s="6">
        <v>2560</v>
      </c>
      <c r="B484" s="27" t="s">
        <v>1</v>
      </c>
      <c r="C484" s="27" t="s">
        <v>105</v>
      </c>
      <c r="D484" s="27" t="s">
        <v>106</v>
      </c>
      <c r="E484" s="27" t="s">
        <v>104</v>
      </c>
      <c r="F484" s="27"/>
      <c r="G484" s="27"/>
      <c r="H484" s="27">
        <f>SUM(H106:H109)</f>
        <v>10193476</v>
      </c>
      <c r="I484" s="27">
        <f>SUM(I106:I109)</f>
        <v>27024420</v>
      </c>
      <c r="J484" s="7">
        <f t="shared" si="7"/>
        <v>37.719499622933625</v>
      </c>
    </row>
    <row r="485" spans="1:10">
      <c r="A485" s="6">
        <v>2560</v>
      </c>
      <c r="B485" s="27" t="s">
        <v>6</v>
      </c>
      <c r="C485" s="27" t="s">
        <v>105</v>
      </c>
      <c r="D485" s="27" t="s">
        <v>106</v>
      </c>
      <c r="E485" s="27" t="s">
        <v>104</v>
      </c>
      <c r="F485" s="27"/>
      <c r="G485" s="27"/>
      <c r="H485" s="27">
        <f>SUM(H110:H113)</f>
        <v>482885</v>
      </c>
      <c r="I485" s="27">
        <f>SUM(I110:I113)</f>
        <v>28923809</v>
      </c>
      <c r="J485" s="7">
        <f t="shared" si="7"/>
        <v>1.6695069449532045</v>
      </c>
    </row>
    <row r="486" spans="1:10">
      <c r="A486" s="6">
        <v>2560</v>
      </c>
      <c r="B486" s="27" t="s">
        <v>104</v>
      </c>
      <c r="C486" s="26" t="s">
        <v>2</v>
      </c>
      <c r="D486" s="27" t="s">
        <v>106</v>
      </c>
      <c r="E486" s="27" t="s">
        <v>104</v>
      </c>
      <c r="F486" s="27"/>
      <c r="G486" s="27"/>
      <c r="H486" s="27">
        <f>H106+H110</f>
        <v>1471584</v>
      </c>
      <c r="I486" s="27">
        <f>I106+I110</f>
        <v>9545487</v>
      </c>
      <c r="J486" s="7">
        <f t="shared" si="7"/>
        <v>15.41654186947193</v>
      </c>
    </row>
    <row r="487" spans="1:10">
      <c r="A487" s="6">
        <v>2560</v>
      </c>
      <c r="B487" s="27" t="s">
        <v>104</v>
      </c>
      <c r="C487" s="26" t="s">
        <v>3</v>
      </c>
      <c r="D487" s="27" t="s">
        <v>106</v>
      </c>
      <c r="E487" s="27" t="s">
        <v>104</v>
      </c>
      <c r="F487" s="27"/>
      <c r="G487" s="27"/>
      <c r="H487" s="27">
        <f>H107+H111</f>
        <v>4371109</v>
      </c>
      <c r="I487" s="27">
        <f>I107+I111</f>
        <v>19921132</v>
      </c>
      <c r="J487" s="7">
        <f t="shared" si="7"/>
        <v>21.942071364217657</v>
      </c>
    </row>
    <row r="488" spans="1:10">
      <c r="A488" s="6">
        <v>2560</v>
      </c>
      <c r="B488" s="27" t="s">
        <v>104</v>
      </c>
      <c r="C488" s="26" t="s">
        <v>4</v>
      </c>
      <c r="D488" s="27" t="s">
        <v>106</v>
      </c>
      <c r="E488" s="27" t="s">
        <v>104</v>
      </c>
      <c r="F488" s="27"/>
      <c r="G488" s="27"/>
      <c r="H488" s="27">
        <f>H108+H112</f>
        <v>3211286</v>
      </c>
      <c r="I488" s="27">
        <f>I108+I112</f>
        <v>15207136</v>
      </c>
      <c r="J488" s="7">
        <f t="shared" si="7"/>
        <v>21.116967718313298</v>
      </c>
    </row>
    <row r="489" spans="1:10">
      <c r="A489" s="6">
        <v>2560</v>
      </c>
      <c r="B489" s="27" t="s">
        <v>104</v>
      </c>
      <c r="C489" s="26" t="s">
        <v>5</v>
      </c>
      <c r="D489" s="27" t="s">
        <v>106</v>
      </c>
      <c r="E489" s="27" t="s">
        <v>104</v>
      </c>
      <c r="F489" s="27"/>
      <c r="G489" s="27"/>
      <c r="H489" s="27">
        <f>H109+H113</f>
        <v>1622382</v>
      </c>
      <c r="I489" s="27">
        <f>I109+I113</f>
        <v>11274474</v>
      </c>
      <c r="J489" s="7">
        <f t="shared" si="7"/>
        <v>14.389868653739411</v>
      </c>
    </row>
    <row r="490" spans="1:10">
      <c r="A490" s="6">
        <v>2560</v>
      </c>
      <c r="B490" s="27" t="s">
        <v>104</v>
      </c>
      <c r="C490" s="27" t="s">
        <v>105</v>
      </c>
      <c r="D490" s="26" t="s">
        <v>7</v>
      </c>
      <c r="E490" s="27" t="s">
        <v>104</v>
      </c>
      <c r="F490" s="27"/>
      <c r="G490" s="27"/>
      <c r="H490" s="27">
        <f>H114+H123</f>
        <v>1166154</v>
      </c>
      <c r="I490" s="27">
        <f>I114+I123</f>
        <v>7565650</v>
      </c>
      <c r="J490" s="7">
        <f t="shared" si="7"/>
        <v>15.413797889143696</v>
      </c>
    </row>
    <row r="491" spans="1:10">
      <c r="A491" s="6">
        <v>2560</v>
      </c>
      <c r="B491" s="27" t="s">
        <v>104</v>
      </c>
      <c r="C491" s="27" t="s">
        <v>105</v>
      </c>
      <c r="D491" s="26" t="s">
        <v>9</v>
      </c>
      <c r="E491" s="27" t="s">
        <v>104</v>
      </c>
      <c r="F491" s="27"/>
      <c r="G491" s="27"/>
      <c r="H491" s="27">
        <f>H115+H116+H124+H125</f>
        <v>2928790</v>
      </c>
      <c r="I491" s="27">
        <f>I115+I116+I124+I125</f>
        <v>16623127</v>
      </c>
      <c r="J491" s="7">
        <f t="shared" si="7"/>
        <v>17.61876691431161</v>
      </c>
    </row>
    <row r="492" spans="1:10">
      <c r="A492" s="6">
        <v>2560</v>
      </c>
      <c r="B492" s="27" t="s">
        <v>104</v>
      </c>
      <c r="C492" s="27" t="s">
        <v>105</v>
      </c>
      <c r="D492" s="26" t="s">
        <v>11</v>
      </c>
      <c r="E492" s="27" t="s">
        <v>104</v>
      </c>
      <c r="F492" s="27"/>
      <c r="G492" s="27"/>
      <c r="H492" s="27">
        <f>H117+H118+H126+H127</f>
        <v>1627291</v>
      </c>
      <c r="I492" s="27">
        <f>I117+I118+I126+I127</f>
        <v>9492815</v>
      </c>
      <c r="J492" s="7">
        <f t="shared" si="7"/>
        <v>17.142343972783625</v>
      </c>
    </row>
    <row r="493" spans="1:10">
      <c r="A493" s="6">
        <v>2560</v>
      </c>
      <c r="B493" s="27" t="s">
        <v>104</v>
      </c>
      <c r="C493" s="27" t="s">
        <v>105</v>
      </c>
      <c r="D493" s="26" t="s">
        <v>12</v>
      </c>
      <c r="E493" s="27" t="s">
        <v>104</v>
      </c>
      <c r="F493" s="27"/>
      <c r="G493" s="27"/>
      <c r="H493" s="27">
        <f>H119+H120+H128+H129</f>
        <v>3159294</v>
      </c>
      <c r="I493" s="27">
        <f>I119+I120+I128+I129</f>
        <v>14944134</v>
      </c>
      <c r="J493" s="7">
        <f t="shared" si="7"/>
        <v>21.140696409708319</v>
      </c>
    </row>
    <row r="494" spans="1:10">
      <c r="A494" s="6">
        <v>2560</v>
      </c>
      <c r="B494" s="27" t="s">
        <v>104</v>
      </c>
      <c r="C494" s="27" t="s">
        <v>105</v>
      </c>
      <c r="D494" s="26" t="s">
        <v>13</v>
      </c>
      <c r="E494" s="27" t="s">
        <v>104</v>
      </c>
      <c r="F494" s="27"/>
      <c r="G494" s="27"/>
      <c r="H494" s="27">
        <f>H121+H122+H130+H131</f>
        <v>1794833</v>
      </c>
      <c r="I494" s="27">
        <f>I121+I122+I130+I131</f>
        <v>7322503</v>
      </c>
      <c r="J494" s="7">
        <f t="shared" si="7"/>
        <v>24.511195147342377</v>
      </c>
    </row>
    <row r="495" spans="1:10">
      <c r="A495" s="6">
        <v>2560</v>
      </c>
      <c r="B495" s="27" t="s">
        <v>1</v>
      </c>
      <c r="C495" s="27" t="s">
        <v>105</v>
      </c>
      <c r="D495" s="26" t="s">
        <v>7</v>
      </c>
      <c r="E495" s="27" t="s">
        <v>104</v>
      </c>
      <c r="F495" s="27"/>
      <c r="G495" s="27"/>
      <c r="H495" s="27">
        <f>H114</f>
        <v>1095098</v>
      </c>
      <c r="I495" s="27">
        <f>I114</f>
        <v>3633059</v>
      </c>
      <c r="J495" s="7">
        <f t="shared" si="7"/>
        <v>30.14258783025544</v>
      </c>
    </row>
    <row r="496" spans="1:10">
      <c r="A496" s="6">
        <v>2560</v>
      </c>
      <c r="B496" s="27" t="s">
        <v>1</v>
      </c>
      <c r="C496" s="27" t="s">
        <v>105</v>
      </c>
      <c r="D496" s="26" t="s">
        <v>9</v>
      </c>
      <c r="E496" s="27" t="s">
        <v>104</v>
      </c>
      <c r="F496" s="27"/>
      <c r="G496" s="27"/>
      <c r="H496" s="27">
        <f>H115+H116</f>
        <v>2766146</v>
      </c>
      <c r="I496" s="27">
        <f>I115+I116</f>
        <v>8067050</v>
      </c>
      <c r="J496" s="7">
        <f t="shared" si="7"/>
        <v>34.289436659001744</v>
      </c>
    </row>
    <row r="497" spans="1:10">
      <c r="A497" s="6">
        <v>2560</v>
      </c>
      <c r="B497" s="27" t="s">
        <v>1</v>
      </c>
      <c r="C497" s="27" t="s">
        <v>105</v>
      </c>
      <c r="D497" s="26" t="s">
        <v>11</v>
      </c>
      <c r="E497" s="27" t="s">
        <v>104</v>
      </c>
      <c r="F497" s="27"/>
      <c r="G497" s="27"/>
      <c r="H497" s="27">
        <f>H117+H118</f>
        <v>1457237</v>
      </c>
      <c r="I497" s="27">
        <f>I117+I118</f>
        <v>4575088</v>
      </c>
      <c r="J497" s="7">
        <f t="shared" si="7"/>
        <v>31.851562199459334</v>
      </c>
    </row>
    <row r="498" spans="1:10">
      <c r="A498" s="6">
        <v>2560</v>
      </c>
      <c r="B498" s="27" t="s">
        <v>1</v>
      </c>
      <c r="C498" s="27" t="s">
        <v>105</v>
      </c>
      <c r="D498" s="26" t="s">
        <v>12</v>
      </c>
      <c r="E498" s="27" t="s">
        <v>104</v>
      </c>
      <c r="F498" s="27"/>
      <c r="G498" s="27"/>
      <c r="H498" s="27">
        <f>H119+H120</f>
        <v>3109395</v>
      </c>
      <c r="I498" s="27">
        <f>I119+I120</f>
        <v>7181167</v>
      </c>
      <c r="J498" s="7">
        <f t="shared" si="7"/>
        <v>43.299299403564909</v>
      </c>
    </row>
    <row r="499" spans="1:10">
      <c r="A499" s="6">
        <v>2560</v>
      </c>
      <c r="B499" s="27" t="s">
        <v>1</v>
      </c>
      <c r="C499" s="27" t="s">
        <v>105</v>
      </c>
      <c r="D499" s="26" t="s">
        <v>13</v>
      </c>
      <c r="E499" s="27" t="s">
        <v>104</v>
      </c>
      <c r="F499" s="27"/>
      <c r="G499" s="27"/>
      <c r="H499" s="27">
        <f>H121+H122</f>
        <v>1765600</v>
      </c>
      <c r="I499" s="27">
        <f>I121+I122</f>
        <v>3568056</v>
      </c>
      <c r="J499" s="7">
        <f t="shared" si="7"/>
        <v>49.483528285430495</v>
      </c>
    </row>
    <row r="500" spans="1:10">
      <c r="A500" s="6">
        <v>2560</v>
      </c>
      <c r="B500" s="27" t="s">
        <v>6</v>
      </c>
      <c r="C500" s="27" t="s">
        <v>105</v>
      </c>
      <c r="D500" s="26" t="s">
        <v>7</v>
      </c>
      <c r="E500" s="27" t="s">
        <v>104</v>
      </c>
      <c r="F500" s="27"/>
      <c r="G500" s="27"/>
      <c r="H500" s="27">
        <f>H123</f>
        <v>71056</v>
      </c>
      <c r="I500" s="27">
        <f>I123</f>
        <v>3932591</v>
      </c>
      <c r="J500" s="7">
        <f t="shared" si="7"/>
        <v>1.8068494791347485</v>
      </c>
    </row>
    <row r="501" spans="1:10">
      <c r="A501" s="6">
        <v>2560</v>
      </c>
      <c r="B501" s="27" t="s">
        <v>6</v>
      </c>
      <c r="C501" s="27" t="s">
        <v>105</v>
      </c>
      <c r="D501" s="26" t="s">
        <v>9</v>
      </c>
      <c r="E501" s="27" t="s">
        <v>104</v>
      </c>
      <c r="F501" s="27"/>
      <c r="G501" s="27"/>
      <c r="H501" s="27">
        <f>H124+H125</f>
        <v>162644</v>
      </c>
      <c r="I501" s="27">
        <f>I124+I125</f>
        <v>8556077</v>
      </c>
      <c r="J501" s="7">
        <f t="shared" si="7"/>
        <v>1.9009179089903001</v>
      </c>
    </row>
    <row r="502" spans="1:10">
      <c r="A502" s="6">
        <v>2560</v>
      </c>
      <c r="B502" s="27" t="s">
        <v>6</v>
      </c>
      <c r="C502" s="27" t="s">
        <v>105</v>
      </c>
      <c r="D502" s="26" t="s">
        <v>11</v>
      </c>
      <c r="E502" s="27" t="s">
        <v>104</v>
      </c>
      <c r="F502" s="27"/>
      <c r="G502" s="27"/>
      <c r="H502" s="27">
        <f>H126+H127</f>
        <v>170054</v>
      </c>
      <c r="I502" s="27">
        <f>I126+I127</f>
        <v>4917727</v>
      </c>
      <c r="J502" s="7">
        <f t="shared" si="7"/>
        <v>3.4579796723160925</v>
      </c>
    </row>
    <row r="503" spans="1:10">
      <c r="A503" s="6">
        <v>2560</v>
      </c>
      <c r="B503" s="27" t="s">
        <v>6</v>
      </c>
      <c r="C503" s="27" t="s">
        <v>105</v>
      </c>
      <c r="D503" s="26" t="s">
        <v>12</v>
      </c>
      <c r="E503" s="27" t="s">
        <v>104</v>
      </c>
      <c r="F503" s="27"/>
      <c r="G503" s="27"/>
      <c r="H503" s="27">
        <f>H128+H129</f>
        <v>49899</v>
      </c>
      <c r="I503" s="27">
        <f>I128+I129</f>
        <v>7762967</v>
      </c>
      <c r="J503" s="7">
        <f t="shared" si="7"/>
        <v>0.64278258557585011</v>
      </c>
    </row>
    <row r="504" spans="1:10">
      <c r="A504" s="6">
        <v>2560</v>
      </c>
      <c r="B504" s="27" t="s">
        <v>6</v>
      </c>
      <c r="C504" s="27" t="s">
        <v>105</v>
      </c>
      <c r="D504" s="26" t="s">
        <v>13</v>
      </c>
      <c r="E504" s="27" t="s">
        <v>104</v>
      </c>
      <c r="F504" s="27"/>
      <c r="G504" s="27"/>
      <c r="H504" s="27">
        <f>H130+H131</f>
        <v>29233</v>
      </c>
      <c r="I504" s="27">
        <f>I130+I131</f>
        <v>3754447</v>
      </c>
      <c r="J504" s="7">
        <f t="shared" si="7"/>
        <v>0.77862332322176875</v>
      </c>
    </row>
    <row r="505" spans="1:10">
      <c r="A505" s="6">
        <v>2560</v>
      </c>
      <c r="B505" s="27" t="s">
        <v>104</v>
      </c>
      <c r="C505" s="27" t="s">
        <v>105</v>
      </c>
      <c r="D505" s="27" t="s">
        <v>106</v>
      </c>
      <c r="E505" s="27" t="s">
        <v>8</v>
      </c>
      <c r="F505" s="27"/>
      <c r="G505" s="27"/>
      <c r="H505" s="27">
        <f>H114+H115+H117+H119+H121+H123+H124+H126+H128+H130</f>
        <v>4313607</v>
      </c>
      <c r="I505" s="27">
        <f>I114+I115+I117+I119+I121+I123+I124+I126+I128+I130</f>
        <v>25442390</v>
      </c>
      <c r="J505" s="7">
        <f t="shared" si="7"/>
        <v>16.954409550360637</v>
      </c>
    </row>
    <row r="506" spans="1:10">
      <c r="A506" s="6">
        <v>2560</v>
      </c>
      <c r="B506" s="27" t="s">
        <v>1</v>
      </c>
      <c r="C506" s="27" t="s">
        <v>105</v>
      </c>
      <c r="D506" s="27" t="s">
        <v>106</v>
      </c>
      <c r="E506" s="27" t="s">
        <v>8</v>
      </c>
      <c r="F506" s="27"/>
      <c r="G506" s="27"/>
      <c r="H506" s="27">
        <f>H114+H115+H117+H119+H121</f>
        <v>4078252</v>
      </c>
      <c r="I506" s="27">
        <f>I114+I115+I117+I119+I121</f>
        <v>12168933</v>
      </c>
      <c r="J506" s="7">
        <f t="shared" si="7"/>
        <v>33.51363673380402</v>
      </c>
    </row>
    <row r="507" spans="1:10">
      <c r="A507" s="6">
        <v>2560</v>
      </c>
      <c r="B507" s="27" t="s">
        <v>6</v>
      </c>
      <c r="C507" s="27" t="s">
        <v>105</v>
      </c>
      <c r="D507" s="27" t="s">
        <v>106</v>
      </c>
      <c r="E507" s="27" t="s">
        <v>8</v>
      </c>
      <c r="F507" s="27"/>
      <c r="G507" s="27"/>
      <c r="H507" s="27">
        <f>H123+H124+H126+H128+H130</f>
        <v>235355</v>
      </c>
      <c r="I507" s="27">
        <f>I123+I124+I126+I128+I130</f>
        <v>13273457</v>
      </c>
      <c r="J507" s="7">
        <f t="shared" ref="J507:J570" si="9">H507*100/I507</f>
        <v>1.7731251172923528</v>
      </c>
    </row>
    <row r="508" spans="1:10">
      <c r="A508" s="6">
        <v>2560</v>
      </c>
      <c r="B508" s="27" t="s">
        <v>104</v>
      </c>
      <c r="C508" s="27" t="s">
        <v>105</v>
      </c>
      <c r="D508" s="27" t="s">
        <v>106</v>
      </c>
      <c r="E508" s="27" t="s">
        <v>10</v>
      </c>
      <c r="F508" s="27"/>
      <c r="G508" s="27"/>
      <c r="H508" s="27">
        <f>H116+H118+H120+H122+H125+H127+H129+H131</f>
        <v>6362755</v>
      </c>
      <c r="I508" s="27">
        <f>I116+I118+I120+I122+I125+I127+I129+I131</f>
        <v>30505839</v>
      </c>
      <c r="J508" s="7">
        <f t="shared" si="9"/>
        <v>20.857498789002328</v>
      </c>
    </row>
    <row r="509" spans="1:10">
      <c r="A509" s="6">
        <v>2560</v>
      </c>
      <c r="B509" s="27" t="s">
        <v>1</v>
      </c>
      <c r="C509" s="27" t="s">
        <v>105</v>
      </c>
      <c r="D509" s="27" t="s">
        <v>106</v>
      </c>
      <c r="E509" s="27" t="s">
        <v>10</v>
      </c>
      <c r="F509" s="27"/>
      <c r="G509" s="27"/>
      <c r="H509" s="27">
        <f>H116+H118+H120+H122</f>
        <v>6115224</v>
      </c>
      <c r="I509" s="27">
        <f>I116+I118+I120+I122</f>
        <v>14855487</v>
      </c>
      <c r="J509" s="7">
        <f t="shared" si="9"/>
        <v>41.164749428948376</v>
      </c>
    </row>
    <row r="510" spans="1:10">
      <c r="A510" s="6">
        <v>2560</v>
      </c>
      <c r="B510" s="27" t="s">
        <v>6</v>
      </c>
      <c r="C510" s="27" t="s">
        <v>105</v>
      </c>
      <c r="D510" s="27" t="s">
        <v>106</v>
      </c>
      <c r="E510" s="27" t="s">
        <v>10</v>
      </c>
      <c r="F510" s="27"/>
      <c r="G510" s="27"/>
      <c r="H510" s="27">
        <f>H125+H127+H129+H131</f>
        <v>247531</v>
      </c>
      <c r="I510" s="27">
        <f>I125+I127+I129+I131</f>
        <v>15650352</v>
      </c>
      <c r="J510" s="7">
        <f t="shared" si="9"/>
        <v>1.5816321575386931</v>
      </c>
    </row>
    <row r="511" spans="1:10">
      <c r="A511" s="6">
        <v>2560</v>
      </c>
      <c r="B511" s="27" t="s">
        <v>104</v>
      </c>
      <c r="C511" s="27" t="s">
        <v>105</v>
      </c>
      <c r="D511" s="27"/>
      <c r="E511" s="27" t="s">
        <v>104</v>
      </c>
      <c r="F511" s="27"/>
      <c r="G511" s="29">
        <v>1</v>
      </c>
      <c r="H511" s="27">
        <f>SUMIF($G$132:$G$208,$G511,H$132:H$208)</f>
        <v>746902</v>
      </c>
      <c r="I511" s="27">
        <f>SUMIF($G$132:$G$208,$G511,I$132:I$208)</f>
        <v>4631763</v>
      </c>
      <c r="J511" s="7">
        <f t="shared" si="9"/>
        <v>16.125652370382507</v>
      </c>
    </row>
    <row r="512" spans="1:10">
      <c r="A512" s="6">
        <v>2560</v>
      </c>
      <c r="B512" s="27" t="s">
        <v>104</v>
      </c>
      <c r="C512" s="27" t="s">
        <v>105</v>
      </c>
      <c r="D512" s="27"/>
      <c r="E512" s="27" t="s">
        <v>104</v>
      </c>
      <c r="F512" s="27"/>
      <c r="G512" s="29">
        <v>2</v>
      </c>
      <c r="H512" s="27">
        <f t="shared" ref="H512:I522" si="10">SUMIF($G$132:$G$208,$G512,H$132:H$208)</f>
        <v>509400</v>
      </c>
      <c r="I512" s="27">
        <f t="shared" si="10"/>
        <v>2742137</v>
      </c>
      <c r="J512" s="7">
        <f t="shared" si="9"/>
        <v>18.576752365035006</v>
      </c>
    </row>
    <row r="513" spans="1:10">
      <c r="A513" s="6">
        <v>2560</v>
      </c>
      <c r="B513" s="27" t="s">
        <v>104</v>
      </c>
      <c r="C513" s="27" t="s">
        <v>105</v>
      </c>
      <c r="D513" s="27"/>
      <c r="E513" s="27" t="s">
        <v>104</v>
      </c>
      <c r="F513" s="27"/>
      <c r="G513" s="29">
        <v>3</v>
      </c>
      <c r="H513" s="27">
        <f t="shared" si="10"/>
        <v>423004</v>
      </c>
      <c r="I513" s="27">
        <f t="shared" si="10"/>
        <v>2381448</v>
      </c>
      <c r="J513" s="7">
        <f t="shared" si="9"/>
        <v>17.762470564127373</v>
      </c>
    </row>
    <row r="514" spans="1:10">
      <c r="A514" s="6">
        <v>2560</v>
      </c>
      <c r="B514" s="27" t="s">
        <v>104</v>
      </c>
      <c r="C514" s="27" t="s">
        <v>105</v>
      </c>
      <c r="D514" s="27"/>
      <c r="E514" s="27" t="s">
        <v>104</v>
      </c>
      <c r="F514" s="27"/>
      <c r="G514" s="29">
        <v>4</v>
      </c>
      <c r="H514" s="27">
        <f t="shared" si="10"/>
        <v>972016</v>
      </c>
      <c r="I514" s="27">
        <f t="shared" si="10"/>
        <v>5276091</v>
      </c>
      <c r="J514" s="7">
        <f t="shared" si="9"/>
        <v>18.423033264589257</v>
      </c>
    </row>
    <row r="515" spans="1:10">
      <c r="A515" s="6">
        <v>2560</v>
      </c>
      <c r="B515" s="27" t="s">
        <v>104</v>
      </c>
      <c r="C515" s="27" t="s">
        <v>105</v>
      </c>
      <c r="D515" s="27"/>
      <c r="E515" s="27" t="s">
        <v>104</v>
      </c>
      <c r="F515" s="27"/>
      <c r="G515" s="29">
        <v>5</v>
      </c>
      <c r="H515" s="27">
        <f t="shared" si="10"/>
        <v>848799</v>
      </c>
      <c r="I515" s="27">
        <f t="shared" si="10"/>
        <v>4740483</v>
      </c>
      <c r="J515" s="7">
        <f t="shared" si="9"/>
        <v>17.905327368540295</v>
      </c>
    </row>
    <row r="516" spans="1:10">
      <c r="A516" s="6">
        <v>2560</v>
      </c>
      <c r="B516" s="27" t="s">
        <v>104</v>
      </c>
      <c r="C516" s="27" t="s">
        <v>105</v>
      </c>
      <c r="D516" s="27"/>
      <c r="E516" s="27" t="s">
        <v>104</v>
      </c>
      <c r="F516" s="27"/>
      <c r="G516" s="29">
        <v>6</v>
      </c>
      <c r="H516" s="27">
        <f t="shared" si="10"/>
        <v>1055961</v>
      </c>
      <c r="I516" s="27">
        <f t="shared" si="10"/>
        <v>6344020</v>
      </c>
      <c r="J516" s="7">
        <f t="shared" si="9"/>
        <v>16.644982203713102</v>
      </c>
    </row>
    <row r="517" spans="1:10">
      <c r="A517" s="6">
        <v>2560</v>
      </c>
      <c r="B517" s="27" t="s">
        <v>104</v>
      </c>
      <c r="C517" s="27" t="s">
        <v>105</v>
      </c>
      <c r="D517" s="27"/>
      <c r="E517" s="27" t="s">
        <v>104</v>
      </c>
      <c r="F517" s="27"/>
      <c r="G517" s="29">
        <v>7</v>
      </c>
      <c r="H517" s="27">
        <f t="shared" si="10"/>
        <v>721412</v>
      </c>
      <c r="I517" s="27">
        <f t="shared" si="10"/>
        <v>3638309</v>
      </c>
      <c r="J517" s="7">
        <f t="shared" si="9"/>
        <v>19.828222396723312</v>
      </c>
    </row>
    <row r="518" spans="1:10">
      <c r="A518" s="6">
        <v>2560</v>
      </c>
      <c r="B518" s="27" t="s">
        <v>104</v>
      </c>
      <c r="C518" s="27" t="s">
        <v>105</v>
      </c>
      <c r="D518" s="27"/>
      <c r="E518" s="27" t="s">
        <v>104</v>
      </c>
      <c r="F518" s="27"/>
      <c r="G518" s="29">
        <v>8</v>
      </c>
      <c r="H518" s="27">
        <f t="shared" si="10"/>
        <v>816808</v>
      </c>
      <c r="I518" s="27">
        <f t="shared" si="10"/>
        <v>3615053</v>
      </c>
      <c r="J518" s="7">
        <f t="shared" si="9"/>
        <v>22.594634158890617</v>
      </c>
    </row>
    <row r="519" spans="1:10">
      <c r="A519" s="6">
        <v>2560</v>
      </c>
      <c r="B519" s="27" t="s">
        <v>104</v>
      </c>
      <c r="C519" s="27" t="s">
        <v>105</v>
      </c>
      <c r="D519" s="27"/>
      <c r="E519" s="27" t="s">
        <v>104</v>
      </c>
      <c r="F519" s="27"/>
      <c r="G519" s="29">
        <v>9</v>
      </c>
      <c r="H519" s="27">
        <f t="shared" si="10"/>
        <v>976335</v>
      </c>
      <c r="I519" s="27">
        <f t="shared" si="10"/>
        <v>4644864</v>
      </c>
      <c r="J519" s="7">
        <f t="shared" si="9"/>
        <v>21.019668175429896</v>
      </c>
    </row>
    <row r="520" spans="1:10">
      <c r="A520" s="6">
        <v>2560</v>
      </c>
      <c r="B520" s="27" t="s">
        <v>104</v>
      </c>
      <c r="C520" s="27" t="s">
        <v>105</v>
      </c>
      <c r="D520" s="27"/>
      <c r="E520" s="27" t="s">
        <v>104</v>
      </c>
      <c r="F520" s="27"/>
      <c r="G520" s="29">
        <v>10</v>
      </c>
      <c r="H520" s="27">
        <f t="shared" si="10"/>
        <v>644740</v>
      </c>
      <c r="I520" s="27">
        <f t="shared" si="10"/>
        <v>3045908</v>
      </c>
      <c r="J520" s="7">
        <f t="shared" si="9"/>
        <v>21.167415430800929</v>
      </c>
    </row>
    <row r="521" spans="1:10">
      <c r="A521" s="6">
        <v>2560</v>
      </c>
      <c r="B521" s="27" t="s">
        <v>104</v>
      </c>
      <c r="C521" s="27" t="s">
        <v>105</v>
      </c>
      <c r="D521" s="27"/>
      <c r="E521" s="27" t="s">
        <v>104</v>
      </c>
      <c r="F521" s="27"/>
      <c r="G521" s="29">
        <v>11</v>
      </c>
      <c r="H521" s="27">
        <f t="shared" si="10"/>
        <v>918882</v>
      </c>
      <c r="I521" s="27">
        <f t="shared" si="10"/>
        <v>3656889</v>
      </c>
      <c r="J521" s="7">
        <f t="shared" si="9"/>
        <v>25.127423884071952</v>
      </c>
    </row>
    <row r="522" spans="1:10">
      <c r="A522" s="6">
        <v>2560</v>
      </c>
      <c r="B522" s="27" t="s">
        <v>104</v>
      </c>
      <c r="C522" s="27" t="s">
        <v>105</v>
      </c>
      <c r="D522" s="27"/>
      <c r="E522" s="27" t="s">
        <v>104</v>
      </c>
      <c r="F522" s="27"/>
      <c r="G522" s="29">
        <v>12</v>
      </c>
      <c r="H522" s="27">
        <f t="shared" si="10"/>
        <v>875952</v>
      </c>
      <c r="I522" s="27">
        <f t="shared" si="10"/>
        <v>3665614</v>
      </c>
      <c r="J522" s="7">
        <f t="shared" si="9"/>
        <v>23.896460456556529</v>
      </c>
    </row>
    <row r="523" spans="1:10">
      <c r="A523" s="6">
        <v>2557</v>
      </c>
      <c r="B523" s="27" t="s">
        <v>104</v>
      </c>
      <c r="C523" s="27" t="s">
        <v>105</v>
      </c>
      <c r="D523" s="27" t="s">
        <v>106</v>
      </c>
      <c r="E523" s="27" t="s">
        <v>104</v>
      </c>
      <c r="F523" s="27"/>
      <c r="G523" s="27"/>
      <c r="H523" s="27">
        <f>SUM(H209:H216)</f>
        <v>11363446</v>
      </c>
      <c r="I523" s="27">
        <f>SUM(I209:I216)</f>
        <v>54831237</v>
      </c>
      <c r="J523" s="7">
        <f t="shared" si="9"/>
        <v>20.724402041121195</v>
      </c>
    </row>
    <row r="524" spans="1:10">
      <c r="A524" s="6">
        <v>2557</v>
      </c>
      <c r="B524" s="27" t="s">
        <v>1</v>
      </c>
      <c r="C524" s="27" t="s">
        <v>105</v>
      </c>
      <c r="D524" s="27" t="s">
        <v>106</v>
      </c>
      <c r="E524" s="27" t="s">
        <v>104</v>
      </c>
      <c r="F524" s="27"/>
      <c r="G524" s="27"/>
      <c r="H524" s="27">
        <f>SUM(H209:H212)</f>
        <v>10746824</v>
      </c>
      <c r="I524" s="27">
        <f>SUM(I209:I212)</f>
        <v>26524078</v>
      </c>
      <c r="J524" s="7">
        <f t="shared" si="9"/>
        <v>40.517238714197717</v>
      </c>
    </row>
    <row r="525" spans="1:10">
      <c r="A525" s="6">
        <v>2557</v>
      </c>
      <c r="B525" s="27" t="s">
        <v>6</v>
      </c>
      <c r="C525" s="27" t="s">
        <v>105</v>
      </c>
      <c r="D525" s="27" t="s">
        <v>106</v>
      </c>
      <c r="E525" s="27" t="s">
        <v>104</v>
      </c>
      <c r="F525" s="27"/>
      <c r="G525" s="27"/>
      <c r="H525" s="27">
        <f>SUM(H213:H216)</f>
        <v>616622</v>
      </c>
      <c r="I525" s="27">
        <f>SUM(I213:I216)</f>
        <v>28307159</v>
      </c>
      <c r="J525" s="7">
        <f t="shared" si="9"/>
        <v>2.1783252780683502</v>
      </c>
    </row>
    <row r="526" spans="1:10">
      <c r="A526" s="6">
        <v>2557</v>
      </c>
      <c r="B526" s="27" t="s">
        <v>104</v>
      </c>
      <c r="C526" s="26" t="s">
        <v>2</v>
      </c>
      <c r="D526" s="27" t="s">
        <v>106</v>
      </c>
      <c r="E526" s="27" t="s">
        <v>104</v>
      </c>
      <c r="F526" s="27"/>
      <c r="G526" s="27"/>
      <c r="H526" s="27">
        <f>H209+H213</f>
        <v>1413737</v>
      </c>
      <c r="I526" s="27">
        <f>I209+I213</f>
        <v>9636779</v>
      </c>
      <c r="J526" s="7">
        <f t="shared" si="9"/>
        <v>14.670223318393003</v>
      </c>
    </row>
    <row r="527" spans="1:10">
      <c r="A527" s="6">
        <v>2557</v>
      </c>
      <c r="B527" s="27" t="s">
        <v>104</v>
      </c>
      <c r="C527" s="26" t="s">
        <v>3</v>
      </c>
      <c r="D527" s="27" t="s">
        <v>106</v>
      </c>
      <c r="E527" s="27" t="s">
        <v>104</v>
      </c>
      <c r="F527" s="27"/>
      <c r="G527" s="27"/>
      <c r="H527" s="27">
        <f>H210+H214</f>
        <v>4951778</v>
      </c>
      <c r="I527" s="27">
        <f>I210+I214</f>
        <v>20593117</v>
      </c>
      <c r="J527" s="7">
        <f t="shared" si="9"/>
        <v>24.045791610857162</v>
      </c>
    </row>
    <row r="528" spans="1:10">
      <c r="A528" s="6">
        <v>2557</v>
      </c>
      <c r="B528" s="27" t="s">
        <v>104</v>
      </c>
      <c r="C528" s="26" t="s">
        <v>4</v>
      </c>
      <c r="D528" s="27" t="s">
        <v>106</v>
      </c>
      <c r="E528" s="27" t="s">
        <v>104</v>
      </c>
      <c r="F528" s="27"/>
      <c r="G528" s="27"/>
      <c r="H528" s="27">
        <f>H211+H215</f>
        <v>3338465</v>
      </c>
      <c r="I528" s="27">
        <f>I211+I215</f>
        <v>14620983</v>
      </c>
      <c r="J528" s="7">
        <f t="shared" si="9"/>
        <v>22.833382680220613</v>
      </c>
    </row>
    <row r="529" spans="1:10">
      <c r="A529" s="6">
        <v>2557</v>
      </c>
      <c r="B529" s="27" t="s">
        <v>104</v>
      </c>
      <c r="C529" s="26" t="s">
        <v>5</v>
      </c>
      <c r="D529" s="27" t="s">
        <v>106</v>
      </c>
      <c r="E529" s="27" t="s">
        <v>104</v>
      </c>
      <c r="F529" s="27"/>
      <c r="G529" s="27"/>
      <c r="H529" s="27">
        <f>H212+H216</f>
        <v>1659466</v>
      </c>
      <c r="I529" s="27">
        <f>I212+I216</f>
        <v>9980358</v>
      </c>
      <c r="J529" s="7">
        <f t="shared" si="9"/>
        <v>16.627319380727624</v>
      </c>
    </row>
    <row r="530" spans="1:10">
      <c r="A530" s="6">
        <v>2557</v>
      </c>
      <c r="B530" s="27" t="s">
        <v>104</v>
      </c>
      <c r="C530" s="27" t="s">
        <v>105</v>
      </c>
      <c r="D530" s="26" t="s">
        <v>7</v>
      </c>
      <c r="E530" s="27" t="s">
        <v>104</v>
      </c>
      <c r="F530" s="27"/>
      <c r="G530" s="27"/>
      <c r="H530" s="27">
        <f>H217+H226</f>
        <v>1232703</v>
      </c>
      <c r="I530" s="27">
        <f>I217+I226</f>
        <v>7433277</v>
      </c>
      <c r="J530" s="7">
        <f t="shared" si="9"/>
        <v>16.583574108700645</v>
      </c>
    </row>
    <row r="531" spans="1:10">
      <c r="A531" s="6">
        <v>2557</v>
      </c>
      <c r="B531" s="27" t="s">
        <v>104</v>
      </c>
      <c r="C531" s="27" t="s">
        <v>105</v>
      </c>
      <c r="D531" s="26" t="s">
        <v>9</v>
      </c>
      <c r="E531" s="27" t="s">
        <v>104</v>
      </c>
      <c r="F531" s="27"/>
      <c r="G531" s="27"/>
      <c r="H531" s="27">
        <f>H218+H219+H227+H228</f>
        <v>3028089</v>
      </c>
      <c r="I531" s="27">
        <f>I218+I219+I227+I228</f>
        <v>15989906</v>
      </c>
      <c r="J531" s="7">
        <f t="shared" si="9"/>
        <v>18.937503447487433</v>
      </c>
    </row>
    <row r="532" spans="1:10">
      <c r="A532" s="6">
        <v>2557</v>
      </c>
      <c r="B532" s="27" t="s">
        <v>104</v>
      </c>
      <c r="C532" s="27" t="s">
        <v>105</v>
      </c>
      <c r="D532" s="26" t="s">
        <v>11</v>
      </c>
      <c r="E532" s="27" t="s">
        <v>104</v>
      </c>
      <c r="F532" s="27"/>
      <c r="G532" s="27"/>
      <c r="H532" s="27">
        <f>H220+H221+H229+H230</f>
        <v>1933869</v>
      </c>
      <c r="I532" s="27">
        <f>I220+I221+I229+I230</f>
        <v>9470549</v>
      </c>
      <c r="J532" s="7">
        <f t="shared" si="9"/>
        <v>20.419819379003265</v>
      </c>
    </row>
    <row r="533" spans="1:10">
      <c r="A533" s="6">
        <v>2557</v>
      </c>
      <c r="B533" s="27" t="s">
        <v>104</v>
      </c>
      <c r="C533" s="27" t="s">
        <v>105</v>
      </c>
      <c r="D533" s="26" t="s">
        <v>12</v>
      </c>
      <c r="E533" s="27" t="s">
        <v>104</v>
      </c>
      <c r="F533" s="27"/>
      <c r="G533" s="27"/>
      <c r="H533" s="27">
        <f>H222+H223+H231+H232</f>
        <v>3234737</v>
      </c>
      <c r="I533" s="27">
        <f>I222+I223+I231+I232</f>
        <v>14803016</v>
      </c>
      <c r="J533" s="7">
        <f t="shared" si="9"/>
        <v>21.851878022694834</v>
      </c>
    </row>
    <row r="534" spans="1:10">
      <c r="A534" s="6">
        <v>2557</v>
      </c>
      <c r="B534" s="27" t="s">
        <v>104</v>
      </c>
      <c r="C534" s="27" t="s">
        <v>105</v>
      </c>
      <c r="D534" s="26" t="s">
        <v>13</v>
      </c>
      <c r="E534" s="27" t="s">
        <v>104</v>
      </c>
      <c r="F534" s="27"/>
      <c r="G534" s="27"/>
      <c r="H534" s="27">
        <f>H224+H225+H233+H234</f>
        <v>1934051</v>
      </c>
      <c r="I534" s="27">
        <f>I224+I225+I233+I234</f>
        <v>7134489</v>
      </c>
      <c r="J534" s="7">
        <f t="shared" si="9"/>
        <v>27.108472660060166</v>
      </c>
    </row>
    <row r="535" spans="1:10">
      <c r="A535" s="6">
        <v>2557</v>
      </c>
      <c r="B535" s="27" t="s">
        <v>1</v>
      </c>
      <c r="C535" s="27" t="s">
        <v>105</v>
      </c>
      <c r="D535" s="26" t="s">
        <v>7</v>
      </c>
      <c r="E535" s="27" t="s">
        <v>104</v>
      </c>
      <c r="F535" s="27"/>
      <c r="G535" s="27"/>
      <c r="H535" s="27">
        <f>H217</f>
        <v>1154293</v>
      </c>
      <c r="I535" s="27">
        <f>I217</f>
        <v>3574261</v>
      </c>
      <c r="J535" s="7">
        <f t="shared" si="9"/>
        <v>32.294591805131184</v>
      </c>
    </row>
    <row r="536" spans="1:10">
      <c r="A536" s="6">
        <v>2557</v>
      </c>
      <c r="B536" s="27" t="s">
        <v>1</v>
      </c>
      <c r="C536" s="27" t="s">
        <v>105</v>
      </c>
      <c r="D536" s="26" t="s">
        <v>9</v>
      </c>
      <c r="E536" s="27" t="s">
        <v>104</v>
      </c>
      <c r="F536" s="27"/>
      <c r="G536" s="27"/>
      <c r="H536" s="27">
        <f>H218+H219</f>
        <v>2854070</v>
      </c>
      <c r="I536" s="27">
        <f>I218+I219</f>
        <v>7768558</v>
      </c>
      <c r="J536" s="7">
        <f t="shared" si="9"/>
        <v>36.738735811716921</v>
      </c>
    </row>
    <row r="537" spans="1:10">
      <c r="A537" s="6">
        <v>2557</v>
      </c>
      <c r="B537" s="27" t="s">
        <v>1</v>
      </c>
      <c r="C537" s="27" t="s">
        <v>105</v>
      </c>
      <c r="D537" s="26" t="s">
        <v>11</v>
      </c>
      <c r="E537" s="27" t="s">
        <v>104</v>
      </c>
      <c r="F537" s="27"/>
      <c r="G537" s="27"/>
      <c r="H537" s="27">
        <f>H220+H221</f>
        <v>1700895</v>
      </c>
      <c r="I537" s="27">
        <f>I220+I221</f>
        <v>4574633</v>
      </c>
      <c r="J537" s="7">
        <f t="shared" si="9"/>
        <v>37.181015395114756</v>
      </c>
    </row>
    <row r="538" spans="1:10">
      <c r="A538" s="6">
        <v>2557</v>
      </c>
      <c r="B538" s="27" t="s">
        <v>1</v>
      </c>
      <c r="C538" s="27" t="s">
        <v>105</v>
      </c>
      <c r="D538" s="26" t="s">
        <v>12</v>
      </c>
      <c r="E538" s="27" t="s">
        <v>104</v>
      </c>
      <c r="F538" s="27"/>
      <c r="G538" s="27"/>
      <c r="H538" s="27">
        <f>H222+H223</f>
        <v>3146371</v>
      </c>
      <c r="I538" s="27">
        <f>I222+I223</f>
        <v>7124033</v>
      </c>
      <c r="J538" s="7">
        <f t="shared" si="9"/>
        <v>44.165587104944628</v>
      </c>
    </row>
    <row r="539" spans="1:10">
      <c r="A539" s="6">
        <v>2557</v>
      </c>
      <c r="B539" s="27" t="s">
        <v>1</v>
      </c>
      <c r="C539" s="27" t="s">
        <v>105</v>
      </c>
      <c r="D539" s="26" t="s">
        <v>13</v>
      </c>
      <c r="E539" s="27" t="s">
        <v>104</v>
      </c>
      <c r="F539" s="27"/>
      <c r="G539" s="27"/>
      <c r="H539" s="27">
        <f>H224+H225</f>
        <v>1891196</v>
      </c>
      <c r="I539" s="27">
        <f>I224+I225</f>
        <v>3482593</v>
      </c>
      <c r="J539" s="7">
        <f t="shared" si="9"/>
        <v>54.304249735757239</v>
      </c>
    </row>
    <row r="540" spans="1:10">
      <c r="A540" s="6">
        <v>2557</v>
      </c>
      <c r="B540" s="27" t="s">
        <v>6</v>
      </c>
      <c r="C540" s="27" t="s">
        <v>105</v>
      </c>
      <c r="D540" s="26" t="s">
        <v>7</v>
      </c>
      <c r="E540" s="27" t="s">
        <v>104</v>
      </c>
      <c r="F540" s="27"/>
      <c r="G540" s="27"/>
      <c r="H540" s="27">
        <f>H226</f>
        <v>78410</v>
      </c>
      <c r="I540" s="27">
        <f>I226</f>
        <v>3859016</v>
      </c>
      <c r="J540" s="7">
        <f t="shared" si="9"/>
        <v>2.0318651179471656</v>
      </c>
    </row>
    <row r="541" spans="1:10">
      <c r="A541" s="6">
        <v>2557</v>
      </c>
      <c r="B541" s="27" t="s">
        <v>6</v>
      </c>
      <c r="C541" s="27" t="s">
        <v>105</v>
      </c>
      <c r="D541" s="26" t="s">
        <v>9</v>
      </c>
      <c r="E541" s="27" t="s">
        <v>104</v>
      </c>
      <c r="F541" s="27"/>
      <c r="G541" s="27"/>
      <c r="H541" s="27">
        <f>H227+H228</f>
        <v>174019</v>
      </c>
      <c r="I541" s="27">
        <f>I227+I228</f>
        <v>8221348</v>
      </c>
      <c r="J541" s="7">
        <f t="shared" si="9"/>
        <v>2.1166723510548393</v>
      </c>
    </row>
    <row r="542" spans="1:10">
      <c r="A542" s="6">
        <v>2557</v>
      </c>
      <c r="B542" s="27" t="s">
        <v>6</v>
      </c>
      <c r="C542" s="27" t="s">
        <v>105</v>
      </c>
      <c r="D542" s="26" t="s">
        <v>11</v>
      </c>
      <c r="E542" s="27" t="s">
        <v>104</v>
      </c>
      <c r="F542" s="27"/>
      <c r="G542" s="27"/>
      <c r="H542" s="27">
        <f>H229+H230</f>
        <v>232974</v>
      </c>
      <c r="I542" s="27">
        <f>I229+I230</f>
        <v>4895916</v>
      </c>
      <c r="J542" s="7">
        <f t="shared" si="9"/>
        <v>4.7585375239281067</v>
      </c>
    </row>
    <row r="543" spans="1:10">
      <c r="A543" s="6">
        <v>2557</v>
      </c>
      <c r="B543" s="27" t="s">
        <v>6</v>
      </c>
      <c r="C543" s="27" t="s">
        <v>105</v>
      </c>
      <c r="D543" s="26" t="s">
        <v>12</v>
      </c>
      <c r="E543" s="27" t="s">
        <v>104</v>
      </c>
      <c r="F543" s="27"/>
      <c r="G543" s="27"/>
      <c r="H543" s="27">
        <f>H231+H232</f>
        <v>88366</v>
      </c>
      <c r="I543" s="27">
        <f>I231+I232</f>
        <v>7678983</v>
      </c>
      <c r="J543" s="7">
        <f t="shared" si="9"/>
        <v>1.1507513429838301</v>
      </c>
    </row>
    <row r="544" spans="1:10">
      <c r="A544" s="6">
        <v>2557</v>
      </c>
      <c r="B544" s="27" t="s">
        <v>6</v>
      </c>
      <c r="C544" s="27" t="s">
        <v>105</v>
      </c>
      <c r="D544" s="26" t="s">
        <v>13</v>
      </c>
      <c r="E544" s="27" t="s">
        <v>104</v>
      </c>
      <c r="F544" s="27"/>
      <c r="G544" s="27"/>
      <c r="H544" s="27">
        <f>H233+H234</f>
        <v>42855</v>
      </c>
      <c r="I544" s="27">
        <f>I233+I234</f>
        <v>3651896</v>
      </c>
      <c r="J544" s="7">
        <f t="shared" si="9"/>
        <v>1.1735000120485359</v>
      </c>
    </row>
    <row r="545" spans="1:10">
      <c r="A545" s="6">
        <v>2557</v>
      </c>
      <c r="B545" s="27" t="s">
        <v>104</v>
      </c>
      <c r="C545" s="27" t="s">
        <v>105</v>
      </c>
      <c r="D545" s="27" t="s">
        <v>106</v>
      </c>
      <c r="E545" s="27" t="s">
        <v>8</v>
      </c>
      <c r="F545" s="27"/>
      <c r="G545" s="27"/>
      <c r="H545" s="27">
        <f>H217+H218+H220+H222+H224+H226+H227+H229+H231+H233</f>
        <v>4483327</v>
      </c>
      <c r="I545" s="27">
        <f>I217+I218+I220+I222+I224+I226+I227+I229+I231+I233</f>
        <v>24882069</v>
      </c>
      <c r="J545" s="7">
        <f t="shared" si="9"/>
        <v>18.018304667509764</v>
      </c>
    </row>
    <row r="546" spans="1:10">
      <c r="A546" s="6">
        <v>2557</v>
      </c>
      <c r="B546" s="27" t="s">
        <v>1</v>
      </c>
      <c r="C546" s="27" t="s">
        <v>105</v>
      </c>
      <c r="D546" s="27" t="s">
        <v>106</v>
      </c>
      <c r="E546" s="27" t="s">
        <v>8</v>
      </c>
      <c r="F546" s="27"/>
      <c r="G546" s="27"/>
      <c r="H546" s="27">
        <f>H217+H218+H220+H222+H224</f>
        <v>4218461</v>
      </c>
      <c r="I546" s="27">
        <f>I217+I218+I220+I222+I224</f>
        <v>11918431</v>
      </c>
      <c r="J546" s="7">
        <f t="shared" si="9"/>
        <v>35.394432371173686</v>
      </c>
    </row>
    <row r="547" spans="1:10">
      <c r="A547" s="6">
        <v>2557</v>
      </c>
      <c r="B547" s="27" t="s">
        <v>6</v>
      </c>
      <c r="C547" s="27" t="s">
        <v>105</v>
      </c>
      <c r="D547" s="27" t="s">
        <v>106</v>
      </c>
      <c r="E547" s="27" t="s">
        <v>8</v>
      </c>
      <c r="F547" s="27"/>
      <c r="G547" s="27"/>
      <c r="H547" s="27">
        <f>H226+H227+H229+H231+H233</f>
        <v>264866</v>
      </c>
      <c r="I547" s="27">
        <f>I226+I227+I229+I231+I233</f>
        <v>12963638</v>
      </c>
      <c r="J547" s="7">
        <f t="shared" si="9"/>
        <v>2.0431456046520275</v>
      </c>
    </row>
    <row r="548" spans="1:10">
      <c r="A548" s="6">
        <v>2557</v>
      </c>
      <c r="B548" s="27" t="s">
        <v>104</v>
      </c>
      <c r="C548" s="27" t="s">
        <v>105</v>
      </c>
      <c r="D548" s="27" t="s">
        <v>106</v>
      </c>
      <c r="E548" s="27" t="s">
        <v>10</v>
      </c>
      <c r="F548" s="27"/>
      <c r="G548" s="27"/>
      <c r="H548" s="27">
        <f>H219+H221+H223+H225+H228+H230+H232+H234</f>
        <v>6880122</v>
      </c>
      <c r="I548" s="27">
        <f>I219+I221+I223+I225+I228+I230+I232+I234</f>
        <v>29949168</v>
      </c>
      <c r="J548" s="7">
        <f t="shared" si="9"/>
        <v>22.972664883378396</v>
      </c>
    </row>
    <row r="549" spans="1:10">
      <c r="A549" s="6">
        <v>2557</v>
      </c>
      <c r="B549" s="27" t="s">
        <v>1</v>
      </c>
      <c r="C549" s="27" t="s">
        <v>105</v>
      </c>
      <c r="D549" s="27" t="s">
        <v>106</v>
      </c>
      <c r="E549" s="27" t="s">
        <v>10</v>
      </c>
      <c r="F549" s="27"/>
      <c r="G549" s="27"/>
      <c r="H549" s="27">
        <f>H219+H221+H223+H225</f>
        <v>6528364</v>
      </c>
      <c r="I549" s="27">
        <f>I219+I221+I223+I225</f>
        <v>14605647</v>
      </c>
      <c r="J549" s="7">
        <f t="shared" si="9"/>
        <v>44.69753376895936</v>
      </c>
    </row>
    <row r="550" spans="1:10">
      <c r="A550" s="6">
        <v>2557</v>
      </c>
      <c r="B550" s="27" t="s">
        <v>6</v>
      </c>
      <c r="C550" s="27" t="s">
        <v>105</v>
      </c>
      <c r="D550" s="27" t="s">
        <v>106</v>
      </c>
      <c r="E550" s="27" t="s">
        <v>10</v>
      </c>
      <c r="F550" s="27"/>
      <c r="G550" s="27"/>
      <c r="H550" s="27">
        <f>H228+H230+H232+H234</f>
        <v>351758</v>
      </c>
      <c r="I550" s="27">
        <f>I228+I230+I232+I234</f>
        <v>15343521</v>
      </c>
      <c r="J550" s="7">
        <f t="shared" si="9"/>
        <v>2.292550712447293</v>
      </c>
    </row>
    <row r="551" spans="1:10">
      <c r="A551" s="6">
        <v>2554</v>
      </c>
      <c r="B551" s="27" t="s">
        <v>104</v>
      </c>
      <c r="C551" s="27" t="s">
        <v>105</v>
      </c>
      <c r="D551" s="27" t="s">
        <v>106</v>
      </c>
      <c r="E551" s="27" t="s">
        <v>104</v>
      </c>
      <c r="F551" s="27"/>
      <c r="G551" s="27"/>
      <c r="H551" s="27">
        <f>SUM(H235:H242)</f>
        <v>11511612</v>
      </c>
      <c r="I551" s="27">
        <f>SUM(I235:I242)</f>
        <v>53896255</v>
      </c>
      <c r="J551" s="7">
        <f t="shared" si="9"/>
        <v>21.358834672279176</v>
      </c>
    </row>
    <row r="552" spans="1:10">
      <c r="A552" s="6">
        <v>2554</v>
      </c>
      <c r="B552" s="27" t="s">
        <v>1</v>
      </c>
      <c r="C552" s="27" t="s">
        <v>105</v>
      </c>
      <c r="D552" s="27" t="s">
        <v>106</v>
      </c>
      <c r="E552" s="27" t="s">
        <v>104</v>
      </c>
      <c r="F552" s="27"/>
      <c r="G552" s="27"/>
      <c r="H552" s="27">
        <f>SUM(H235:H238)</f>
        <v>10918994</v>
      </c>
      <c r="I552" s="27">
        <f>SUM(I235:I238)</f>
        <v>26192063</v>
      </c>
      <c r="J552" s="7">
        <f t="shared" si="9"/>
        <v>41.688178590590596</v>
      </c>
    </row>
    <row r="553" spans="1:10">
      <c r="A553" s="6">
        <v>2554</v>
      </c>
      <c r="B553" s="27" t="s">
        <v>6</v>
      </c>
      <c r="C553" s="27" t="s">
        <v>105</v>
      </c>
      <c r="D553" s="27" t="s">
        <v>106</v>
      </c>
      <c r="E553" s="27" t="s">
        <v>104</v>
      </c>
      <c r="F553" s="27"/>
      <c r="G553" s="27"/>
      <c r="H553" s="27">
        <f>SUM(H239:H242)</f>
        <v>592618</v>
      </c>
      <c r="I553" s="27">
        <f>SUM(I239:I242)</f>
        <v>27704192</v>
      </c>
      <c r="J553" s="7">
        <f t="shared" si="9"/>
        <v>2.1390914414684969</v>
      </c>
    </row>
    <row r="554" spans="1:10">
      <c r="A554" s="6">
        <v>2554</v>
      </c>
      <c r="B554" s="27" t="s">
        <v>104</v>
      </c>
      <c r="C554" s="26" t="s">
        <v>2</v>
      </c>
      <c r="D554" s="27" t="s">
        <v>106</v>
      </c>
      <c r="E554" s="27" t="s">
        <v>104</v>
      </c>
      <c r="F554" s="27"/>
      <c r="G554" s="27"/>
      <c r="H554" s="27">
        <f>H235+H239</f>
        <v>1727193</v>
      </c>
      <c r="I554" s="27">
        <f>I235+I239</f>
        <v>10405120</v>
      </c>
      <c r="J554" s="7">
        <f t="shared" si="9"/>
        <v>16.599452961618894</v>
      </c>
    </row>
    <row r="555" spans="1:10">
      <c r="A555" s="6">
        <v>2554</v>
      </c>
      <c r="B555" s="27" t="s">
        <v>104</v>
      </c>
      <c r="C555" s="26" t="s">
        <v>3</v>
      </c>
      <c r="D555" s="27" t="s">
        <v>106</v>
      </c>
      <c r="E555" s="27" t="s">
        <v>104</v>
      </c>
      <c r="F555" s="27"/>
      <c r="G555" s="27"/>
      <c r="H555" s="27">
        <f>H236+H240</f>
        <v>5290642</v>
      </c>
      <c r="I555" s="27">
        <f>I236+I240</f>
        <v>21666638</v>
      </c>
      <c r="J555" s="7">
        <f t="shared" si="9"/>
        <v>24.418379999702768</v>
      </c>
    </row>
    <row r="556" spans="1:10">
      <c r="A556" s="6">
        <v>2554</v>
      </c>
      <c r="B556" s="27" t="s">
        <v>104</v>
      </c>
      <c r="C556" s="26" t="s">
        <v>4</v>
      </c>
      <c r="D556" s="27" t="s">
        <v>106</v>
      </c>
      <c r="E556" s="27" t="s">
        <v>104</v>
      </c>
      <c r="F556" s="27"/>
      <c r="G556" s="27"/>
      <c r="H556" s="27">
        <f>H237+H241</f>
        <v>3155041</v>
      </c>
      <c r="I556" s="27">
        <f>I237+I241</f>
        <v>13605673</v>
      </c>
      <c r="J556" s="7">
        <f t="shared" si="9"/>
        <v>23.189157934341065</v>
      </c>
    </row>
    <row r="557" spans="1:10">
      <c r="A557" s="6">
        <v>2554</v>
      </c>
      <c r="B557" s="27" t="s">
        <v>104</v>
      </c>
      <c r="C557" s="26" t="s">
        <v>5</v>
      </c>
      <c r="D557" s="27" t="s">
        <v>106</v>
      </c>
      <c r="E557" s="27" t="s">
        <v>104</v>
      </c>
      <c r="F557" s="27"/>
      <c r="G557" s="27"/>
      <c r="H557" s="27">
        <f>H238+H242</f>
        <v>1338736</v>
      </c>
      <c r="I557" s="27">
        <f>I238+I242</f>
        <v>8218824</v>
      </c>
      <c r="J557" s="7">
        <f t="shared" si="9"/>
        <v>16.288656381983603</v>
      </c>
    </row>
    <row r="558" spans="1:10">
      <c r="A558" s="6">
        <v>2554</v>
      </c>
      <c r="B558" s="27" t="s">
        <v>104</v>
      </c>
      <c r="C558" s="27" t="s">
        <v>105</v>
      </c>
      <c r="D558" s="26" t="s">
        <v>7</v>
      </c>
      <c r="E558" s="27" t="s">
        <v>104</v>
      </c>
      <c r="F558" s="27"/>
      <c r="G558" s="27"/>
      <c r="H558" s="27">
        <f>H243+H252</f>
        <v>866087</v>
      </c>
      <c r="I558" s="27">
        <f>I243+I252</f>
        <v>5611801</v>
      </c>
      <c r="J558" s="7">
        <f t="shared" si="9"/>
        <v>15.433316327503416</v>
      </c>
    </row>
    <row r="559" spans="1:10">
      <c r="A559" s="6">
        <v>2554</v>
      </c>
      <c r="B559" s="27" t="s">
        <v>104</v>
      </c>
      <c r="C559" s="27" t="s">
        <v>105</v>
      </c>
      <c r="D559" s="26" t="s">
        <v>9</v>
      </c>
      <c r="E559" s="27" t="s">
        <v>104</v>
      </c>
      <c r="F559" s="27"/>
      <c r="G559" s="27"/>
      <c r="H559" s="27">
        <f>H244+H245+H253+H254</f>
        <v>2490566</v>
      </c>
      <c r="I559" s="27">
        <f>I244+I245+I253+I254</f>
        <v>12983208</v>
      </c>
      <c r="J559" s="7">
        <f t="shared" si="9"/>
        <v>19.182978505774535</v>
      </c>
    </row>
    <row r="560" spans="1:10">
      <c r="A560" s="6">
        <v>2554</v>
      </c>
      <c r="B560" s="27" t="s">
        <v>104</v>
      </c>
      <c r="C560" s="27" t="s">
        <v>105</v>
      </c>
      <c r="D560" s="26" t="s">
        <v>11</v>
      </c>
      <c r="E560" s="27" t="s">
        <v>104</v>
      </c>
      <c r="F560" s="27"/>
      <c r="G560" s="27"/>
      <c r="H560" s="27">
        <f>H246+H247+H255+H256</f>
        <v>2056075</v>
      </c>
      <c r="I560" s="27">
        <f>I246+I247+I255+I256</f>
        <v>10015488</v>
      </c>
      <c r="J560" s="7">
        <f t="shared" si="9"/>
        <v>20.528954754875649</v>
      </c>
    </row>
    <row r="561" spans="1:10">
      <c r="A561" s="6">
        <v>2554</v>
      </c>
      <c r="B561" s="27" t="s">
        <v>104</v>
      </c>
      <c r="C561" s="27" t="s">
        <v>105</v>
      </c>
      <c r="D561" s="26" t="s">
        <v>12</v>
      </c>
      <c r="E561" s="27" t="s">
        <v>104</v>
      </c>
      <c r="F561" s="27"/>
      <c r="G561" s="27"/>
      <c r="H561" s="27">
        <f>H248+H249+H257+H258</f>
        <v>4244020</v>
      </c>
      <c r="I561" s="27">
        <f>I248+I249+I257+I258</f>
        <v>18049072</v>
      </c>
      <c r="J561" s="7">
        <f t="shared" si="9"/>
        <v>23.513785085460349</v>
      </c>
    </row>
    <row r="562" spans="1:10">
      <c r="A562" s="6">
        <v>2554</v>
      </c>
      <c r="B562" s="27" t="s">
        <v>104</v>
      </c>
      <c r="C562" s="27" t="s">
        <v>105</v>
      </c>
      <c r="D562" s="26" t="s">
        <v>13</v>
      </c>
      <c r="E562" s="27" t="s">
        <v>104</v>
      </c>
      <c r="F562" s="27"/>
      <c r="G562" s="27"/>
      <c r="H562" s="27">
        <f>H250+H251+H259+H260</f>
        <v>1854865</v>
      </c>
      <c r="I562" s="27">
        <f>I250+I251+I259+I260</f>
        <v>7236686</v>
      </c>
      <c r="J562" s="7">
        <f t="shared" si="9"/>
        <v>25.631414711098422</v>
      </c>
    </row>
    <row r="563" spans="1:10">
      <c r="A563" s="6">
        <v>2554</v>
      </c>
      <c r="B563" s="27" t="s">
        <v>1</v>
      </c>
      <c r="C563" s="27" t="s">
        <v>105</v>
      </c>
      <c r="D563" s="26" t="s">
        <v>7</v>
      </c>
      <c r="E563" s="27" t="s">
        <v>104</v>
      </c>
      <c r="F563" s="27"/>
      <c r="G563" s="27"/>
      <c r="H563" s="27">
        <f>H243</f>
        <v>818205</v>
      </c>
      <c r="I563" s="27">
        <f>I243</f>
        <v>2552484</v>
      </c>
      <c r="J563" s="7">
        <f t="shared" si="9"/>
        <v>32.055245008391829</v>
      </c>
    </row>
    <row r="564" spans="1:10">
      <c r="A564" s="6">
        <v>2554</v>
      </c>
      <c r="B564" s="27" t="s">
        <v>1</v>
      </c>
      <c r="C564" s="27" t="s">
        <v>105</v>
      </c>
      <c r="D564" s="26" t="s">
        <v>9</v>
      </c>
      <c r="E564" s="27" t="s">
        <v>104</v>
      </c>
      <c r="F564" s="27"/>
      <c r="G564" s="27"/>
      <c r="H564" s="27">
        <f>H244+H245</f>
        <v>2340024</v>
      </c>
      <c r="I564" s="27">
        <f>I244+I245</f>
        <v>6259607</v>
      </c>
      <c r="J564" s="7">
        <f t="shared" si="9"/>
        <v>37.382921962992242</v>
      </c>
    </row>
    <row r="565" spans="1:10">
      <c r="A565" s="6">
        <v>2554</v>
      </c>
      <c r="B565" s="27" t="s">
        <v>1</v>
      </c>
      <c r="C565" s="27" t="s">
        <v>105</v>
      </c>
      <c r="D565" s="26" t="s">
        <v>11</v>
      </c>
      <c r="E565" s="27" t="s">
        <v>104</v>
      </c>
      <c r="F565" s="27"/>
      <c r="G565" s="27"/>
      <c r="H565" s="27">
        <f>H246+H247</f>
        <v>1817107</v>
      </c>
      <c r="I565" s="27">
        <f>I246+I247</f>
        <v>4906414</v>
      </c>
      <c r="J565" s="7">
        <f t="shared" si="9"/>
        <v>37.035337825140722</v>
      </c>
    </row>
    <row r="566" spans="1:10">
      <c r="A566" s="6">
        <v>2554</v>
      </c>
      <c r="B566" s="27" t="s">
        <v>1</v>
      </c>
      <c r="C566" s="27" t="s">
        <v>105</v>
      </c>
      <c r="D566" s="26" t="s">
        <v>12</v>
      </c>
      <c r="E566" s="27" t="s">
        <v>104</v>
      </c>
      <c r="F566" s="27"/>
      <c r="G566" s="27"/>
      <c r="H566" s="27">
        <f>H248+H249</f>
        <v>4145411</v>
      </c>
      <c r="I566" s="27">
        <f>I248+I249</f>
        <v>8914065</v>
      </c>
      <c r="J566" s="7">
        <f t="shared" si="9"/>
        <v>46.504159437921977</v>
      </c>
    </row>
    <row r="567" spans="1:10">
      <c r="A567" s="6">
        <v>2554</v>
      </c>
      <c r="B567" s="27" t="s">
        <v>1</v>
      </c>
      <c r="C567" s="27" t="s">
        <v>105</v>
      </c>
      <c r="D567" s="26" t="s">
        <v>13</v>
      </c>
      <c r="E567" s="27" t="s">
        <v>104</v>
      </c>
      <c r="F567" s="27"/>
      <c r="G567" s="27"/>
      <c r="H567" s="27">
        <f>H250+H251</f>
        <v>1798248</v>
      </c>
      <c r="I567" s="27">
        <f>I250+I251</f>
        <v>3559493</v>
      </c>
      <c r="J567" s="7">
        <f t="shared" si="9"/>
        <v>50.519779080897194</v>
      </c>
    </row>
    <row r="568" spans="1:10">
      <c r="A568" s="6">
        <v>2554</v>
      </c>
      <c r="B568" s="27" t="s">
        <v>6</v>
      </c>
      <c r="C568" s="27" t="s">
        <v>105</v>
      </c>
      <c r="D568" s="26" t="s">
        <v>7</v>
      </c>
      <c r="E568" s="27" t="s">
        <v>104</v>
      </c>
      <c r="F568" s="27"/>
      <c r="G568" s="27"/>
      <c r="H568" s="27">
        <f>H252</f>
        <v>47882</v>
      </c>
      <c r="I568" s="27">
        <f>I252</f>
        <v>3059317</v>
      </c>
      <c r="J568" s="7">
        <f t="shared" si="9"/>
        <v>1.5651205808355264</v>
      </c>
    </row>
    <row r="569" spans="1:10">
      <c r="A569" s="6">
        <v>2554</v>
      </c>
      <c r="B569" s="27" t="s">
        <v>6</v>
      </c>
      <c r="C569" s="27" t="s">
        <v>105</v>
      </c>
      <c r="D569" s="26" t="s">
        <v>9</v>
      </c>
      <c r="E569" s="27" t="s">
        <v>104</v>
      </c>
      <c r="F569" s="27"/>
      <c r="G569" s="27"/>
      <c r="H569" s="27">
        <f>H253+H254</f>
        <v>150542</v>
      </c>
      <c r="I569" s="27">
        <f>I253+I254</f>
        <v>6723601</v>
      </c>
      <c r="J569" s="7">
        <f t="shared" si="9"/>
        <v>2.2390085312914909</v>
      </c>
    </row>
    <row r="570" spans="1:10">
      <c r="A570" s="6">
        <v>2554</v>
      </c>
      <c r="B570" s="27" t="s">
        <v>6</v>
      </c>
      <c r="C570" s="27" t="s">
        <v>105</v>
      </c>
      <c r="D570" s="26" t="s">
        <v>11</v>
      </c>
      <c r="E570" s="27" t="s">
        <v>104</v>
      </c>
      <c r="F570" s="27"/>
      <c r="G570" s="27"/>
      <c r="H570" s="27">
        <f>H255+H256</f>
        <v>238968</v>
      </c>
      <c r="I570" s="27">
        <f>I255+I256</f>
        <v>5109074</v>
      </c>
      <c r="J570" s="7">
        <f t="shared" si="9"/>
        <v>4.6773250886559872</v>
      </c>
    </row>
    <row r="571" spans="1:10">
      <c r="A571" s="6">
        <v>2554</v>
      </c>
      <c r="B571" s="27" t="s">
        <v>6</v>
      </c>
      <c r="C571" s="27" t="s">
        <v>105</v>
      </c>
      <c r="D571" s="26" t="s">
        <v>12</v>
      </c>
      <c r="E571" s="27" t="s">
        <v>104</v>
      </c>
      <c r="F571" s="27"/>
      <c r="G571" s="27"/>
      <c r="H571" s="27">
        <f>H257+H258</f>
        <v>98609</v>
      </c>
      <c r="I571" s="27">
        <f>I257+I258</f>
        <v>9135007</v>
      </c>
      <c r="J571" s="7">
        <f t="shared" ref="J571:J578" si="11">H571*100/I571</f>
        <v>1.0794627743580274</v>
      </c>
    </row>
    <row r="572" spans="1:10">
      <c r="A572" s="6">
        <v>2554</v>
      </c>
      <c r="B572" s="27" t="s">
        <v>6</v>
      </c>
      <c r="C572" s="27" t="s">
        <v>105</v>
      </c>
      <c r="D572" s="26" t="s">
        <v>13</v>
      </c>
      <c r="E572" s="27" t="s">
        <v>104</v>
      </c>
      <c r="F572" s="27"/>
      <c r="G572" s="27"/>
      <c r="H572" s="27">
        <f>H259+H260</f>
        <v>56617</v>
      </c>
      <c r="I572" s="27">
        <f>I259+I260</f>
        <v>3677193</v>
      </c>
      <c r="J572" s="7">
        <f t="shared" si="11"/>
        <v>1.5396798590664129</v>
      </c>
    </row>
    <row r="573" spans="1:10">
      <c r="A573" s="6">
        <v>2554</v>
      </c>
      <c r="B573" s="27" t="s">
        <v>104</v>
      </c>
      <c r="C573" s="27" t="s">
        <v>105</v>
      </c>
      <c r="D573" s="27" t="s">
        <v>106</v>
      </c>
      <c r="E573" s="27" t="s">
        <v>8</v>
      </c>
      <c r="F573" s="27"/>
      <c r="G573" s="27"/>
      <c r="H573" s="27">
        <f>H243+H244+H246+H248+H250+H252+H253+H255+H257+H259</f>
        <v>3219009</v>
      </c>
      <c r="I573" s="27">
        <f>I243+I244+I246+I248+I250+I252+I253+I255+I257+I259</f>
        <v>18585624</v>
      </c>
      <c r="J573" s="7">
        <f t="shared" si="11"/>
        <v>17.319886596220822</v>
      </c>
    </row>
    <row r="574" spans="1:10">
      <c r="A574" s="6">
        <v>2554</v>
      </c>
      <c r="B574" s="27" t="s">
        <v>1</v>
      </c>
      <c r="C574" s="27" t="s">
        <v>105</v>
      </c>
      <c r="D574" s="27" t="s">
        <v>106</v>
      </c>
      <c r="E574" s="27" t="s">
        <v>8</v>
      </c>
      <c r="F574" s="27"/>
      <c r="G574" s="27"/>
      <c r="H574" s="27">
        <f>H243+H244+H246+H248+H250</f>
        <v>3047533</v>
      </c>
      <c r="I574" s="27">
        <f>I243+I244+I246+I248+I250</f>
        <v>8789007</v>
      </c>
      <c r="J574" s="7">
        <f t="shared" si="11"/>
        <v>34.674372201546774</v>
      </c>
    </row>
    <row r="575" spans="1:10">
      <c r="A575" s="6">
        <v>2554</v>
      </c>
      <c r="B575" s="27" t="s">
        <v>6</v>
      </c>
      <c r="C575" s="27" t="s">
        <v>105</v>
      </c>
      <c r="D575" s="27" t="s">
        <v>106</v>
      </c>
      <c r="E575" s="27" t="s">
        <v>8</v>
      </c>
      <c r="F575" s="27"/>
      <c r="G575" s="27"/>
      <c r="H575" s="27">
        <f>H252+H253+H255+H257+H259</f>
        <v>171476</v>
      </c>
      <c r="I575" s="27">
        <f>I252+I253+I255+I257+I259</f>
        <v>9796617</v>
      </c>
      <c r="J575" s="7">
        <f t="shared" si="11"/>
        <v>1.75035933322697</v>
      </c>
    </row>
    <row r="576" spans="1:10">
      <c r="A576" s="6">
        <v>2554</v>
      </c>
      <c r="B576" s="27" t="s">
        <v>104</v>
      </c>
      <c r="C576" s="27" t="s">
        <v>105</v>
      </c>
      <c r="D576" s="27" t="s">
        <v>106</v>
      </c>
      <c r="E576" s="27" t="s">
        <v>10</v>
      </c>
      <c r="F576" s="27"/>
      <c r="G576" s="27"/>
      <c r="H576" s="27">
        <f>H245+H247+H249+H251+H254+H256+H258+H260</f>
        <v>8292604</v>
      </c>
      <c r="I576" s="27">
        <f>I245+I247+I249+I251+I254+I256+I258+I260</f>
        <v>35310631</v>
      </c>
      <c r="J576" s="7">
        <f t="shared" si="11"/>
        <v>23.484723340118165</v>
      </c>
    </row>
    <row r="577" spans="1:10">
      <c r="A577" s="6">
        <v>2554</v>
      </c>
      <c r="B577" s="27" t="s">
        <v>1</v>
      </c>
      <c r="C577" s="27" t="s">
        <v>105</v>
      </c>
      <c r="D577" s="27" t="s">
        <v>106</v>
      </c>
      <c r="E577" s="27" t="s">
        <v>10</v>
      </c>
      <c r="F577" s="27"/>
      <c r="G577" s="27"/>
      <c r="H577" s="27">
        <f>H245+H247+H249+H251</f>
        <v>7871462</v>
      </c>
      <c r="I577" s="27">
        <f>I245+I247+I249+I251</f>
        <v>17403056</v>
      </c>
      <c r="J577" s="7">
        <f t="shared" si="11"/>
        <v>45.230343452322394</v>
      </c>
    </row>
    <row r="578" spans="1:10">
      <c r="A578" s="6">
        <v>2554</v>
      </c>
      <c r="B578" s="27" t="s">
        <v>6</v>
      </c>
      <c r="C578" s="27" t="s">
        <v>105</v>
      </c>
      <c r="D578" s="27" t="s">
        <v>106</v>
      </c>
      <c r="E578" s="27" t="s">
        <v>10</v>
      </c>
      <c r="F578" s="27"/>
      <c r="G578" s="27"/>
      <c r="H578" s="27">
        <f>H254+H256+H258+H260</f>
        <v>421142</v>
      </c>
      <c r="I578" s="27">
        <f>I254+I256+I258+I260</f>
        <v>17907575</v>
      </c>
      <c r="J578" s="7">
        <f t="shared" si="11"/>
        <v>2.3517533781095432</v>
      </c>
    </row>
    <row r="579" spans="1:10">
      <c r="A579" s="6">
        <v>2554</v>
      </c>
      <c r="B579" s="27" t="s">
        <v>104</v>
      </c>
      <c r="C579" s="27" t="s">
        <v>105</v>
      </c>
      <c r="D579" s="27"/>
      <c r="E579" s="27" t="s">
        <v>104</v>
      </c>
      <c r="F579" s="27"/>
      <c r="G579" s="29">
        <v>1</v>
      </c>
      <c r="H579" s="27">
        <f>SUMIF($G$261:$G$336,$G579,H$261:H$336)</f>
        <v>985829</v>
      </c>
      <c r="I579" s="27">
        <f>SUMIF($G$261:$G$336,$G579,I$261:I$336)</f>
        <v>4846260</v>
      </c>
      <c r="J579" s="7">
        <f t="shared" ref="J579:J630" si="12">H579*100/I579</f>
        <v>20.342057586675086</v>
      </c>
    </row>
    <row r="580" spans="1:10">
      <c r="A580" s="6">
        <v>2554</v>
      </c>
      <c r="B580" s="27" t="s">
        <v>104</v>
      </c>
      <c r="C580" s="27" t="s">
        <v>105</v>
      </c>
      <c r="D580" s="27"/>
      <c r="E580" s="27" t="s">
        <v>104</v>
      </c>
      <c r="F580" s="27"/>
      <c r="G580" s="29">
        <v>2</v>
      </c>
      <c r="H580" s="27">
        <f t="shared" ref="H580:I590" si="13">SUMIF($G$261:$G$336,$G580,H$261:H$336)</f>
        <v>620722</v>
      </c>
      <c r="I580" s="27">
        <f t="shared" si="13"/>
        <v>2880900</v>
      </c>
      <c r="J580" s="7">
        <f t="shared" si="12"/>
        <v>21.546114061577978</v>
      </c>
    </row>
    <row r="581" spans="1:10">
      <c r="A581" s="6">
        <v>2554</v>
      </c>
      <c r="B581" s="27" t="s">
        <v>104</v>
      </c>
      <c r="C581" s="27" t="s">
        <v>105</v>
      </c>
      <c r="D581" s="27"/>
      <c r="E581" s="27" t="s">
        <v>104</v>
      </c>
      <c r="F581" s="27"/>
      <c r="G581" s="29">
        <v>3</v>
      </c>
      <c r="H581" s="27">
        <f t="shared" si="13"/>
        <v>511457</v>
      </c>
      <c r="I581" s="27">
        <f t="shared" si="13"/>
        <v>2598223</v>
      </c>
      <c r="J581" s="7">
        <f t="shared" si="12"/>
        <v>19.684876933196264</v>
      </c>
    </row>
    <row r="582" spans="1:10">
      <c r="A582" s="6">
        <v>2554</v>
      </c>
      <c r="B582" s="27" t="s">
        <v>104</v>
      </c>
      <c r="C582" s="27" t="s">
        <v>105</v>
      </c>
      <c r="D582" s="27"/>
      <c r="E582" s="27" t="s">
        <v>104</v>
      </c>
      <c r="F582" s="27"/>
      <c r="G582" s="29">
        <v>4</v>
      </c>
      <c r="H582" s="27">
        <f t="shared" si="13"/>
        <v>707023</v>
      </c>
      <c r="I582" s="27">
        <f t="shared" si="13"/>
        <v>3876199</v>
      </c>
      <c r="J582" s="7">
        <f t="shared" si="12"/>
        <v>18.240110995333314</v>
      </c>
    </row>
    <row r="583" spans="1:10">
      <c r="A583" s="6">
        <v>2554</v>
      </c>
      <c r="B583" s="27" t="s">
        <v>104</v>
      </c>
      <c r="C583" s="27" t="s">
        <v>105</v>
      </c>
      <c r="D583" s="27"/>
      <c r="E583" s="27" t="s">
        <v>104</v>
      </c>
      <c r="F583" s="27"/>
      <c r="G583" s="29">
        <v>5</v>
      </c>
      <c r="H583" s="27">
        <f t="shared" si="13"/>
        <v>851798</v>
      </c>
      <c r="I583" s="27">
        <f t="shared" si="13"/>
        <v>4299143</v>
      </c>
      <c r="J583" s="7">
        <f t="shared" si="12"/>
        <v>19.813204631713809</v>
      </c>
    </row>
    <row r="584" spans="1:10">
      <c r="A584" s="6">
        <v>2554</v>
      </c>
      <c r="B584" s="27" t="s">
        <v>104</v>
      </c>
      <c r="C584" s="27" t="s">
        <v>105</v>
      </c>
      <c r="D584" s="27"/>
      <c r="E584" s="27" t="s">
        <v>104</v>
      </c>
      <c r="F584" s="27"/>
      <c r="G584" s="29">
        <v>6</v>
      </c>
      <c r="H584" s="27">
        <f t="shared" si="13"/>
        <v>869814</v>
      </c>
      <c r="I584" s="27">
        <f t="shared" si="13"/>
        <v>4497971</v>
      </c>
      <c r="J584" s="7">
        <f t="shared" si="12"/>
        <v>19.337919252925374</v>
      </c>
    </row>
    <row r="585" spans="1:10">
      <c r="A585" s="6">
        <v>2554</v>
      </c>
      <c r="B585" s="27" t="s">
        <v>104</v>
      </c>
      <c r="C585" s="27" t="s">
        <v>105</v>
      </c>
      <c r="D585" s="27"/>
      <c r="E585" s="27" t="s">
        <v>104</v>
      </c>
      <c r="F585" s="27"/>
      <c r="G585" s="29">
        <v>7</v>
      </c>
      <c r="H585" s="27">
        <f t="shared" si="13"/>
        <v>1052842</v>
      </c>
      <c r="I585" s="27">
        <f t="shared" si="13"/>
        <v>4222058</v>
      </c>
      <c r="J585" s="7">
        <f t="shared" si="12"/>
        <v>24.936701485389353</v>
      </c>
    </row>
    <row r="586" spans="1:10">
      <c r="A586" s="6">
        <v>2554</v>
      </c>
      <c r="B586" s="27" t="s">
        <v>104</v>
      </c>
      <c r="C586" s="27" t="s">
        <v>105</v>
      </c>
      <c r="D586" s="27"/>
      <c r="E586" s="27" t="s">
        <v>104</v>
      </c>
      <c r="F586" s="27"/>
      <c r="G586" s="29">
        <v>8</v>
      </c>
      <c r="H586" s="27">
        <f t="shared" si="13"/>
        <v>1043559</v>
      </c>
      <c r="I586" s="27">
        <f t="shared" si="13"/>
        <v>4499344</v>
      </c>
      <c r="J586" s="7">
        <f t="shared" si="12"/>
        <v>23.193581108712738</v>
      </c>
    </row>
    <row r="587" spans="1:10">
      <c r="A587" s="6">
        <v>2554</v>
      </c>
      <c r="B587" s="27" t="s">
        <v>104</v>
      </c>
      <c r="C587" s="27" t="s">
        <v>105</v>
      </c>
      <c r="D587" s="27"/>
      <c r="E587" s="27" t="s">
        <v>104</v>
      </c>
      <c r="F587" s="27"/>
      <c r="G587" s="29">
        <v>9</v>
      </c>
      <c r="H587" s="27">
        <f t="shared" si="13"/>
        <v>1277169</v>
      </c>
      <c r="I587" s="27">
        <f t="shared" si="13"/>
        <v>5588680</v>
      </c>
      <c r="J587" s="7">
        <f t="shared" si="12"/>
        <v>22.852784557355225</v>
      </c>
    </row>
    <row r="588" spans="1:10">
      <c r="A588" s="6">
        <v>2554</v>
      </c>
      <c r="B588" s="27" t="s">
        <v>104</v>
      </c>
      <c r="C588" s="27" t="s">
        <v>105</v>
      </c>
      <c r="D588" s="27"/>
      <c r="E588" s="27" t="s">
        <v>104</v>
      </c>
      <c r="F588" s="27"/>
      <c r="G588" s="29">
        <v>10</v>
      </c>
      <c r="H588" s="27">
        <f t="shared" si="13"/>
        <v>870451</v>
      </c>
      <c r="I588" s="27">
        <f t="shared" si="13"/>
        <v>3738990</v>
      </c>
      <c r="J588" s="7">
        <f t="shared" si="12"/>
        <v>23.280377856052034</v>
      </c>
    </row>
    <row r="589" spans="1:10">
      <c r="A589" s="6">
        <v>2554</v>
      </c>
      <c r="B589" s="27" t="s">
        <v>104</v>
      </c>
      <c r="C589" s="27" t="s">
        <v>105</v>
      </c>
      <c r="D589" s="27"/>
      <c r="E589" s="27" t="s">
        <v>104</v>
      </c>
      <c r="F589" s="27"/>
      <c r="G589" s="29">
        <v>11</v>
      </c>
      <c r="H589" s="27">
        <f t="shared" si="13"/>
        <v>891300</v>
      </c>
      <c r="I589" s="27">
        <f t="shared" si="13"/>
        <v>3421793</v>
      </c>
      <c r="J589" s="7">
        <f t="shared" si="12"/>
        <v>26.047747482094913</v>
      </c>
    </row>
    <row r="590" spans="1:10">
      <c r="A590" s="6">
        <v>2554</v>
      </c>
      <c r="B590" s="27" t="s">
        <v>104</v>
      </c>
      <c r="C590" s="27" t="s">
        <v>105</v>
      </c>
      <c r="D590" s="27"/>
      <c r="E590" s="27" t="s">
        <v>104</v>
      </c>
      <c r="F590" s="27"/>
      <c r="G590" s="29">
        <v>12</v>
      </c>
      <c r="H590" s="27">
        <f t="shared" si="13"/>
        <v>963564</v>
      </c>
      <c r="I590" s="27">
        <f t="shared" si="13"/>
        <v>3814893</v>
      </c>
      <c r="J590" s="7">
        <f t="shared" si="12"/>
        <v>25.257956120918724</v>
      </c>
    </row>
    <row r="591" spans="1:10">
      <c r="A591" s="6">
        <v>2550</v>
      </c>
      <c r="B591" s="27" t="s">
        <v>104</v>
      </c>
      <c r="C591" s="27" t="s">
        <v>105</v>
      </c>
      <c r="D591" s="27" t="s">
        <v>106</v>
      </c>
      <c r="E591" s="27" t="s">
        <v>104</v>
      </c>
      <c r="F591" s="27"/>
      <c r="G591" s="27"/>
      <c r="H591" s="27">
        <f>SUM(H337:H344)</f>
        <v>10857757</v>
      </c>
      <c r="I591" s="27">
        <f>SUM(I337:I344)</f>
        <v>51166849</v>
      </c>
      <c r="J591" s="7">
        <f t="shared" si="12"/>
        <v>21.220296368064407</v>
      </c>
    </row>
    <row r="592" spans="1:10">
      <c r="A592" s="6">
        <v>2550</v>
      </c>
      <c r="B592" s="27" t="s">
        <v>1</v>
      </c>
      <c r="C592" s="27" t="s">
        <v>105</v>
      </c>
      <c r="D592" s="27" t="s">
        <v>106</v>
      </c>
      <c r="E592" s="27" t="s">
        <v>104</v>
      </c>
      <c r="F592" s="27"/>
      <c r="G592" s="27"/>
      <c r="H592" s="27">
        <f>SUM(H337:H340)</f>
        <v>10347581</v>
      </c>
      <c r="I592" s="27">
        <f>SUM(I337:I340)</f>
        <v>24812738</v>
      </c>
      <c r="J592" s="7">
        <f t="shared" si="12"/>
        <v>41.702697219468483</v>
      </c>
    </row>
    <row r="593" spans="1:10">
      <c r="A593" s="6">
        <v>2550</v>
      </c>
      <c r="B593" s="27" t="s">
        <v>6</v>
      </c>
      <c r="C593" s="27" t="s">
        <v>105</v>
      </c>
      <c r="D593" s="27" t="s">
        <v>106</v>
      </c>
      <c r="E593" s="27" t="s">
        <v>104</v>
      </c>
      <c r="F593" s="27"/>
      <c r="G593" s="27"/>
      <c r="H593" s="27">
        <f>SUM(H341:H344)</f>
        <v>510176</v>
      </c>
      <c r="I593" s="27">
        <f>SUM(I341:I344)</f>
        <v>26354111</v>
      </c>
      <c r="J593" s="7">
        <f t="shared" si="12"/>
        <v>1.9358497807040427</v>
      </c>
    </row>
    <row r="594" spans="1:10">
      <c r="A594" s="6">
        <v>2550</v>
      </c>
      <c r="B594" s="27" t="s">
        <v>104</v>
      </c>
      <c r="C594" s="26" t="s">
        <v>2</v>
      </c>
      <c r="D594" s="27" t="s">
        <v>106</v>
      </c>
      <c r="E594" s="27" t="s">
        <v>104</v>
      </c>
      <c r="F594" s="27"/>
      <c r="G594" s="27"/>
      <c r="H594" s="27">
        <f>H337+H341</f>
        <v>1605211</v>
      </c>
      <c r="I594" s="27">
        <f>I337+I341</f>
        <v>10538197</v>
      </c>
      <c r="J594" s="7">
        <f t="shared" si="12"/>
        <v>15.232311561455912</v>
      </c>
    </row>
    <row r="595" spans="1:10">
      <c r="A595" s="6">
        <v>2550</v>
      </c>
      <c r="B595" s="27" t="s">
        <v>104</v>
      </c>
      <c r="C595" s="26" t="s">
        <v>3</v>
      </c>
      <c r="D595" s="27" t="s">
        <v>106</v>
      </c>
      <c r="E595" s="27" t="s">
        <v>104</v>
      </c>
      <c r="F595" s="27"/>
      <c r="G595" s="27"/>
      <c r="H595" s="27">
        <f>H338+H342</f>
        <v>5074830</v>
      </c>
      <c r="I595" s="27">
        <f>I338+I342</f>
        <v>21562585</v>
      </c>
      <c r="J595" s="7">
        <f t="shared" si="12"/>
        <v>23.535350701226221</v>
      </c>
    </row>
    <row r="596" spans="1:10">
      <c r="A596" s="6">
        <v>2550</v>
      </c>
      <c r="B596" s="27" t="s">
        <v>104</v>
      </c>
      <c r="C596" s="26" t="s">
        <v>4</v>
      </c>
      <c r="D596" s="27" t="s">
        <v>106</v>
      </c>
      <c r="E596" s="27" t="s">
        <v>104</v>
      </c>
      <c r="F596" s="27"/>
      <c r="G596" s="27"/>
      <c r="H596" s="27">
        <f>H339+H343</f>
        <v>2877547</v>
      </c>
      <c r="I596" s="27">
        <f>I339+I343</f>
        <v>11974206</v>
      </c>
      <c r="J596" s="7">
        <f t="shared" si="12"/>
        <v>24.031213426593798</v>
      </c>
    </row>
    <row r="597" spans="1:10">
      <c r="A597" s="6">
        <v>2550</v>
      </c>
      <c r="B597" s="27" t="s">
        <v>104</v>
      </c>
      <c r="C597" s="26" t="s">
        <v>5</v>
      </c>
      <c r="D597" s="27" t="s">
        <v>106</v>
      </c>
      <c r="E597" s="27" t="s">
        <v>104</v>
      </c>
      <c r="F597" s="27"/>
      <c r="G597" s="27"/>
      <c r="H597" s="27">
        <f>H340+H344</f>
        <v>1300169</v>
      </c>
      <c r="I597" s="27">
        <f>I340+I344</f>
        <v>7091861</v>
      </c>
      <c r="J597" s="7">
        <f t="shared" si="12"/>
        <v>18.333255544630671</v>
      </c>
    </row>
    <row r="598" spans="1:10">
      <c r="A598" s="6">
        <v>2550</v>
      </c>
      <c r="B598" s="27" t="s">
        <v>104</v>
      </c>
      <c r="C598" s="27" t="s">
        <v>105</v>
      </c>
      <c r="D598" s="26" t="s">
        <v>7</v>
      </c>
      <c r="E598" s="27" t="s">
        <v>104</v>
      </c>
      <c r="F598" s="27"/>
      <c r="G598" s="27"/>
      <c r="H598" s="27">
        <f>H345+H354</f>
        <v>751945</v>
      </c>
      <c r="I598" s="27">
        <f>I345+I354</f>
        <v>5744381</v>
      </c>
      <c r="J598" s="7">
        <f t="shared" si="12"/>
        <v>13.090096217503678</v>
      </c>
    </row>
    <row r="599" spans="1:10">
      <c r="A599" s="6">
        <v>2550</v>
      </c>
      <c r="B599" s="27" t="s">
        <v>104</v>
      </c>
      <c r="C599" s="27" t="s">
        <v>105</v>
      </c>
      <c r="D599" s="26" t="s">
        <v>9</v>
      </c>
      <c r="E599" s="27" t="s">
        <v>104</v>
      </c>
      <c r="F599" s="27"/>
      <c r="G599" s="27"/>
      <c r="H599" s="27">
        <f>H346+H347+H355+H356</f>
        <v>2432369</v>
      </c>
      <c r="I599" s="27">
        <f>I346+I347+I355+I356</f>
        <v>12901728</v>
      </c>
      <c r="J599" s="7">
        <f t="shared" si="12"/>
        <v>18.85304821183643</v>
      </c>
    </row>
    <row r="600" spans="1:10">
      <c r="A600" s="6">
        <v>2550</v>
      </c>
      <c r="B600" s="27" t="s">
        <v>104</v>
      </c>
      <c r="C600" s="27" t="s">
        <v>105</v>
      </c>
      <c r="D600" s="26" t="s">
        <v>11</v>
      </c>
      <c r="E600" s="27" t="s">
        <v>104</v>
      </c>
      <c r="F600" s="27"/>
      <c r="G600" s="27"/>
      <c r="H600" s="27">
        <f>H348+H349+H357+H358</f>
        <v>2048473</v>
      </c>
      <c r="I600" s="27">
        <f>I348+I349+I357+I358</f>
        <v>9220510</v>
      </c>
      <c r="J600" s="7">
        <f t="shared" si="12"/>
        <v>22.21648260237232</v>
      </c>
    </row>
    <row r="601" spans="1:10">
      <c r="A601" s="6">
        <v>2550</v>
      </c>
      <c r="B601" s="27" t="s">
        <v>104</v>
      </c>
      <c r="C601" s="27" t="s">
        <v>105</v>
      </c>
      <c r="D601" s="26" t="s">
        <v>12</v>
      </c>
      <c r="E601" s="27" t="s">
        <v>104</v>
      </c>
      <c r="F601" s="27"/>
      <c r="G601" s="27"/>
      <c r="H601" s="27">
        <f>H350+H351+H359+H360</f>
        <v>3949828</v>
      </c>
      <c r="I601" s="27">
        <f>I350+I351+I359+I360</f>
        <v>16604375</v>
      </c>
      <c r="J601" s="7">
        <f t="shared" si="12"/>
        <v>23.787875183498326</v>
      </c>
    </row>
    <row r="602" spans="1:10">
      <c r="A602" s="6">
        <v>2550</v>
      </c>
      <c r="B602" s="27" t="s">
        <v>104</v>
      </c>
      <c r="C602" s="27" t="s">
        <v>105</v>
      </c>
      <c r="D602" s="26" t="s">
        <v>13</v>
      </c>
      <c r="E602" s="27" t="s">
        <v>104</v>
      </c>
      <c r="F602" s="27"/>
      <c r="G602" s="27"/>
      <c r="H602" s="27">
        <f>H352+H353+H361+H362</f>
        <v>1675139</v>
      </c>
      <c r="I602" s="27">
        <f>I352+I353+I361+I362</f>
        <v>6695858</v>
      </c>
      <c r="J602" s="7">
        <f t="shared" si="12"/>
        <v>25.017540694560726</v>
      </c>
    </row>
    <row r="603" spans="1:10">
      <c r="A603" s="6">
        <v>2550</v>
      </c>
      <c r="B603" s="27" t="s">
        <v>1</v>
      </c>
      <c r="C603" s="27" t="s">
        <v>105</v>
      </c>
      <c r="D603" s="26" t="s">
        <v>7</v>
      </c>
      <c r="E603" s="27" t="s">
        <v>104</v>
      </c>
      <c r="F603" s="27"/>
      <c r="G603" s="27"/>
      <c r="H603" s="27">
        <f>H345</f>
        <v>714275</v>
      </c>
      <c r="I603" s="27">
        <f>I345</f>
        <v>2649901</v>
      </c>
      <c r="J603" s="7">
        <f t="shared" si="12"/>
        <v>26.954780574821473</v>
      </c>
    </row>
    <row r="604" spans="1:10">
      <c r="A604" s="6">
        <v>2550</v>
      </c>
      <c r="B604" s="27" t="s">
        <v>1</v>
      </c>
      <c r="C604" s="27" t="s">
        <v>105</v>
      </c>
      <c r="D604" s="26" t="s">
        <v>9</v>
      </c>
      <c r="E604" s="27" t="s">
        <v>104</v>
      </c>
      <c r="F604" s="27"/>
      <c r="G604" s="27"/>
      <c r="H604" s="27">
        <f>H346+H347</f>
        <v>2296746</v>
      </c>
      <c r="I604" s="27">
        <f>I346+I347</f>
        <v>6234907</v>
      </c>
      <c r="J604" s="7">
        <f t="shared" si="12"/>
        <v>36.836892675383929</v>
      </c>
    </row>
    <row r="605" spans="1:10">
      <c r="A605" s="6">
        <v>2550</v>
      </c>
      <c r="B605" s="27" t="s">
        <v>1</v>
      </c>
      <c r="C605" s="27" t="s">
        <v>105</v>
      </c>
      <c r="D605" s="26" t="s">
        <v>11</v>
      </c>
      <c r="E605" s="27" t="s">
        <v>104</v>
      </c>
      <c r="F605" s="27"/>
      <c r="G605" s="27"/>
      <c r="H605" s="27">
        <f>H348+H349</f>
        <v>1813383</v>
      </c>
      <c r="I605" s="27">
        <f>I348+I349</f>
        <v>4490663</v>
      </c>
      <c r="J605" s="7">
        <f t="shared" si="12"/>
        <v>40.381186475137412</v>
      </c>
    </row>
    <row r="606" spans="1:10">
      <c r="A606" s="6">
        <v>2550</v>
      </c>
      <c r="B606" s="27" t="s">
        <v>1</v>
      </c>
      <c r="C606" s="27" t="s">
        <v>105</v>
      </c>
      <c r="D606" s="26" t="s">
        <v>12</v>
      </c>
      <c r="E606" s="27" t="s">
        <v>104</v>
      </c>
      <c r="F606" s="27"/>
      <c r="G606" s="27"/>
      <c r="H606" s="27">
        <f>H350+H351</f>
        <v>3892860</v>
      </c>
      <c r="I606" s="27">
        <f>I350+I351</f>
        <v>8166849</v>
      </c>
      <c r="J606" s="7">
        <f t="shared" si="12"/>
        <v>47.666609239377394</v>
      </c>
    </row>
    <row r="607" spans="1:10">
      <c r="A607" s="6">
        <v>2550</v>
      </c>
      <c r="B607" s="27" t="s">
        <v>1</v>
      </c>
      <c r="C607" s="27" t="s">
        <v>105</v>
      </c>
      <c r="D607" s="26" t="s">
        <v>13</v>
      </c>
      <c r="E607" s="27" t="s">
        <v>104</v>
      </c>
      <c r="F607" s="27"/>
      <c r="G607" s="27"/>
      <c r="H607" s="27">
        <f>H352+H353</f>
        <v>1630315</v>
      </c>
      <c r="I607" s="27">
        <f>I352+I353</f>
        <v>3270420</v>
      </c>
      <c r="J607" s="7">
        <f t="shared" si="12"/>
        <v>49.850325034705023</v>
      </c>
    </row>
    <row r="608" spans="1:10">
      <c r="A608" s="6">
        <v>2550</v>
      </c>
      <c r="B608" s="27" t="s">
        <v>6</v>
      </c>
      <c r="C608" s="27" t="s">
        <v>105</v>
      </c>
      <c r="D608" s="26" t="s">
        <v>7</v>
      </c>
      <c r="E608" s="27" t="s">
        <v>104</v>
      </c>
      <c r="F608" s="27"/>
      <c r="G608" s="27"/>
      <c r="H608" s="27">
        <f>H354</f>
        <v>37670</v>
      </c>
      <c r="I608" s="27">
        <f>I354</f>
        <v>3094480</v>
      </c>
      <c r="J608" s="7">
        <f t="shared" si="12"/>
        <v>1.217328921175771</v>
      </c>
    </row>
    <row r="609" spans="1:10">
      <c r="A609" s="6">
        <v>2550</v>
      </c>
      <c r="B609" s="27" t="s">
        <v>6</v>
      </c>
      <c r="C609" s="27" t="s">
        <v>105</v>
      </c>
      <c r="D609" s="26" t="s">
        <v>9</v>
      </c>
      <c r="E609" s="27" t="s">
        <v>104</v>
      </c>
      <c r="F609" s="27"/>
      <c r="G609" s="27"/>
      <c r="H609" s="27">
        <f>H355+H356</f>
        <v>135623</v>
      </c>
      <c r="I609" s="27">
        <f>I355+I356</f>
        <v>6666821</v>
      </c>
      <c r="J609" s="7">
        <f t="shared" si="12"/>
        <v>2.0342979060034758</v>
      </c>
    </row>
    <row r="610" spans="1:10">
      <c r="A610" s="6">
        <v>2550</v>
      </c>
      <c r="B610" s="27" t="s">
        <v>6</v>
      </c>
      <c r="C610" s="27" t="s">
        <v>105</v>
      </c>
      <c r="D610" s="26" t="s">
        <v>11</v>
      </c>
      <c r="E610" s="27" t="s">
        <v>104</v>
      </c>
      <c r="F610" s="27"/>
      <c r="G610" s="27"/>
      <c r="H610" s="27">
        <f>H357+H358</f>
        <v>235090</v>
      </c>
      <c r="I610" s="27">
        <f>I357+I358</f>
        <v>4729847</v>
      </c>
      <c r="J610" s="7">
        <f t="shared" si="12"/>
        <v>4.9703510494102661</v>
      </c>
    </row>
    <row r="611" spans="1:10">
      <c r="A611" s="6">
        <v>2550</v>
      </c>
      <c r="B611" s="27" t="s">
        <v>6</v>
      </c>
      <c r="C611" s="27" t="s">
        <v>105</v>
      </c>
      <c r="D611" s="26" t="s">
        <v>12</v>
      </c>
      <c r="E611" s="27" t="s">
        <v>104</v>
      </c>
      <c r="F611" s="27"/>
      <c r="G611" s="27"/>
      <c r="H611" s="27">
        <f>H359+H360</f>
        <v>56968</v>
      </c>
      <c r="I611" s="27">
        <f>I359+I360</f>
        <v>8437526</v>
      </c>
      <c r="J611" s="7">
        <f t="shared" si="12"/>
        <v>0.67517421575945369</v>
      </c>
    </row>
    <row r="612" spans="1:10">
      <c r="A612" s="6">
        <v>2550</v>
      </c>
      <c r="B612" s="27" t="s">
        <v>6</v>
      </c>
      <c r="C612" s="27" t="s">
        <v>105</v>
      </c>
      <c r="D612" s="26" t="s">
        <v>13</v>
      </c>
      <c r="E612" s="27" t="s">
        <v>104</v>
      </c>
      <c r="F612" s="27"/>
      <c r="G612" s="27"/>
      <c r="H612" s="27">
        <f>H361+H362</f>
        <v>44824</v>
      </c>
      <c r="I612" s="27">
        <f>I361+I362</f>
        <v>3425438</v>
      </c>
      <c r="J612" s="7">
        <f t="shared" si="12"/>
        <v>1.3085625838213975</v>
      </c>
    </row>
    <row r="613" spans="1:10">
      <c r="A613" s="6">
        <v>2550</v>
      </c>
      <c r="B613" s="27" t="s">
        <v>104</v>
      </c>
      <c r="C613" s="27" t="s">
        <v>105</v>
      </c>
      <c r="D613" s="27" t="s">
        <v>106</v>
      </c>
      <c r="E613" s="27" t="s">
        <v>8</v>
      </c>
      <c r="F613" s="27"/>
      <c r="G613" s="27"/>
      <c r="H613" s="27">
        <f>H345+H346+H348+H350+H352+H354+H355+H357+H359+H361</f>
        <v>2623238</v>
      </c>
      <c r="I613" s="27">
        <f>I345+I346+I348+I350+I352+I354+I355+I357+I359+I361</f>
        <v>16018263</v>
      </c>
      <c r="J613" s="7">
        <f t="shared" si="12"/>
        <v>16.376544697761549</v>
      </c>
    </row>
    <row r="614" spans="1:10">
      <c r="A614" s="6">
        <v>2550</v>
      </c>
      <c r="B614" s="27" t="s">
        <v>1</v>
      </c>
      <c r="C614" s="27" t="s">
        <v>105</v>
      </c>
      <c r="D614" s="27" t="s">
        <v>106</v>
      </c>
      <c r="E614" s="27" t="s">
        <v>8</v>
      </c>
      <c r="F614" s="27"/>
      <c r="G614" s="27"/>
      <c r="H614" s="27">
        <f>H345+H346+H348+H350+H352</f>
        <v>2492663</v>
      </c>
      <c r="I614" s="27">
        <f>I345+I346+I348+I350+I352</f>
        <v>7547147</v>
      </c>
      <c r="J614" s="7">
        <f t="shared" si="12"/>
        <v>33.027884576781133</v>
      </c>
    </row>
    <row r="615" spans="1:10">
      <c r="A615" s="6">
        <v>2550</v>
      </c>
      <c r="B615" s="27" t="s">
        <v>6</v>
      </c>
      <c r="C615" s="27" t="s">
        <v>105</v>
      </c>
      <c r="D615" s="27" t="s">
        <v>106</v>
      </c>
      <c r="E615" s="27" t="s">
        <v>8</v>
      </c>
      <c r="F615" s="27"/>
      <c r="G615" s="27"/>
      <c r="H615" s="27">
        <f>H354+H355+H357+H359+H361</f>
        <v>130575</v>
      </c>
      <c r="I615" s="27">
        <f>I354+I355+I357+I359+I361</f>
        <v>8471116</v>
      </c>
      <c r="J615" s="7">
        <f t="shared" si="12"/>
        <v>1.5414143779875049</v>
      </c>
    </row>
    <row r="616" spans="1:10">
      <c r="A616" s="6">
        <v>2550</v>
      </c>
      <c r="B616" s="27" t="s">
        <v>104</v>
      </c>
      <c r="C616" s="27" t="s">
        <v>105</v>
      </c>
      <c r="D616" s="27" t="s">
        <v>106</v>
      </c>
      <c r="E616" s="27" t="s">
        <v>10</v>
      </c>
      <c r="F616" s="27"/>
      <c r="G616" s="27"/>
      <c r="H616" s="27">
        <f>H347+H349+H351+H353+H356+H358+H360+H362</f>
        <v>8234516</v>
      </c>
      <c r="I616" s="27">
        <f>I347+I349+I351+I353+I356+I358+I360+I362</f>
        <v>35148589</v>
      </c>
      <c r="J616" s="7">
        <f t="shared" si="12"/>
        <v>23.427728492884878</v>
      </c>
    </row>
    <row r="617" spans="1:10">
      <c r="A617" s="6">
        <v>2550</v>
      </c>
      <c r="B617" s="27" t="s">
        <v>1</v>
      </c>
      <c r="C617" s="27" t="s">
        <v>105</v>
      </c>
      <c r="D617" s="27" t="s">
        <v>106</v>
      </c>
      <c r="E617" s="27" t="s">
        <v>10</v>
      </c>
      <c r="F617" s="27"/>
      <c r="G617" s="27"/>
      <c r="H617" s="27">
        <f>H347+H349+H351+H353</f>
        <v>7854916</v>
      </c>
      <c r="I617" s="27">
        <f>I347+I349+I351+I353</f>
        <v>17265593</v>
      </c>
      <c r="J617" s="7">
        <f t="shared" si="12"/>
        <v>45.494620428038587</v>
      </c>
    </row>
    <row r="618" spans="1:10">
      <c r="A618" s="6">
        <v>2550</v>
      </c>
      <c r="B618" s="27" t="s">
        <v>6</v>
      </c>
      <c r="C618" s="27" t="s">
        <v>105</v>
      </c>
      <c r="D618" s="27" t="s">
        <v>106</v>
      </c>
      <c r="E618" s="27" t="s">
        <v>10</v>
      </c>
      <c r="F618" s="27"/>
      <c r="G618" s="27"/>
      <c r="H618" s="27">
        <f>H356+H358+H360+H362</f>
        <v>379600</v>
      </c>
      <c r="I618" s="27">
        <f>I356+I358+I360+I362</f>
        <v>17882996</v>
      </c>
      <c r="J618" s="7">
        <f t="shared" si="12"/>
        <v>2.1226868249593078</v>
      </c>
    </row>
    <row r="619" spans="1:10">
      <c r="A619" s="6">
        <v>2550</v>
      </c>
      <c r="B619" s="27" t="s">
        <v>104</v>
      </c>
      <c r="C619" s="27" t="s">
        <v>105</v>
      </c>
      <c r="D619" s="27"/>
      <c r="E619" s="27" t="s">
        <v>104</v>
      </c>
      <c r="F619" s="27"/>
      <c r="G619" s="29">
        <v>1</v>
      </c>
      <c r="H619" s="27">
        <f>SUMIF($G$363:$G$438,$G619,H$363:H$438)</f>
        <v>961229</v>
      </c>
      <c r="I619" s="27">
        <f>SUMIF($G$363:$G$438,$G619,I$363:I$438)</f>
        <v>4545653</v>
      </c>
      <c r="J619" s="7">
        <f t="shared" si="12"/>
        <v>21.146114760629551</v>
      </c>
    </row>
    <row r="620" spans="1:10">
      <c r="A620" s="6">
        <v>2550</v>
      </c>
      <c r="B620" s="27" t="s">
        <v>104</v>
      </c>
      <c r="C620" s="27" t="s">
        <v>105</v>
      </c>
      <c r="D620" s="27"/>
      <c r="E620" s="27" t="s">
        <v>104</v>
      </c>
      <c r="F620" s="27"/>
      <c r="G620" s="29">
        <v>2</v>
      </c>
      <c r="H620" s="27">
        <f t="shared" ref="H620:I630" si="14">SUMIF($G$363:$G$438,$G620,H$363:H$438)</f>
        <v>639746</v>
      </c>
      <c r="I620" s="27">
        <f t="shared" si="14"/>
        <v>2626251</v>
      </c>
      <c r="J620" s="7">
        <f t="shared" si="12"/>
        <v>24.359667069141526</v>
      </c>
    </row>
    <row r="621" spans="1:10">
      <c r="A621" s="6">
        <v>2550</v>
      </c>
      <c r="B621" s="27" t="s">
        <v>104</v>
      </c>
      <c r="C621" s="27" t="s">
        <v>105</v>
      </c>
      <c r="D621" s="27"/>
      <c r="E621" s="27" t="s">
        <v>104</v>
      </c>
      <c r="F621" s="27"/>
      <c r="G621" s="29">
        <v>3</v>
      </c>
      <c r="H621" s="27">
        <f t="shared" si="14"/>
        <v>508271</v>
      </c>
      <c r="I621" s="27">
        <f t="shared" si="14"/>
        <v>2335428</v>
      </c>
      <c r="J621" s="7">
        <f t="shared" si="12"/>
        <v>21.763505447395509</v>
      </c>
    </row>
    <row r="622" spans="1:10">
      <c r="A622" s="6">
        <v>2550</v>
      </c>
      <c r="B622" s="27" t="s">
        <v>104</v>
      </c>
      <c r="C622" s="27" t="s">
        <v>105</v>
      </c>
      <c r="D622" s="27"/>
      <c r="E622" s="27" t="s">
        <v>104</v>
      </c>
      <c r="F622" s="27"/>
      <c r="G622" s="29">
        <v>4</v>
      </c>
      <c r="H622" s="27">
        <f t="shared" si="14"/>
        <v>693710</v>
      </c>
      <c r="I622" s="27">
        <f t="shared" si="14"/>
        <v>4042780</v>
      </c>
      <c r="J622" s="7">
        <f t="shared" si="12"/>
        <v>17.159232013614393</v>
      </c>
    </row>
    <row r="623" spans="1:10">
      <c r="A623" s="6">
        <v>2550</v>
      </c>
      <c r="B623" s="27" t="s">
        <v>104</v>
      </c>
      <c r="C623" s="27" t="s">
        <v>105</v>
      </c>
      <c r="D623" s="27"/>
      <c r="E623" s="27" t="s">
        <v>104</v>
      </c>
      <c r="F623" s="27"/>
      <c r="G623" s="29">
        <v>5</v>
      </c>
      <c r="H623" s="27">
        <f t="shared" si="14"/>
        <v>808813</v>
      </c>
      <c r="I623" s="27">
        <f t="shared" si="14"/>
        <v>4079810</v>
      </c>
      <c r="J623" s="7">
        <f t="shared" si="12"/>
        <v>19.824771251602403</v>
      </c>
    </row>
    <row r="624" spans="1:10">
      <c r="A624" s="6">
        <v>2550</v>
      </c>
      <c r="B624" s="27" t="s">
        <v>104</v>
      </c>
      <c r="C624" s="27" t="s">
        <v>105</v>
      </c>
      <c r="D624" s="27"/>
      <c r="E624" s="27" t="s">
        <v>104</v>
      </c>
      <c r="F624" s="27"/>
      <c r="G624" s="29">
        <v>6</v>
      </c>
      <c r="H624" s="27">
        <f t="shared" si="14"/>
        <v>869076</v>
      </c>
      <c r="I624" s="27">
        <f t="shared" si="14"/>
        <v>4492321</v>
      </c>
      <c r="J624" s="7">
        <f t="shared" si="12"/>
        <v>19.345812554356645</v>
      </c>
    </row>
    <row r="625" spans="1:10">
      <c r="A625" s="6">
        <v>2550</v>
      </c>
      <c r="B625" s="27" t="s">
        <v>104</v>
      </c>
      <c r="C625" s="27" t="s">
        <v>105</v>
      </c>
      <c r="D625" s="27"/>
      <c r="E625" s="27" t="s">
        <v>104</v>
      </c>
      <c r="F625" s="27"/>
      <c r="G625" s="29">
        <v>7</v>
      </c>
      <c r="H625" s="27">
        <f t="shared" si="14"/>
        <v>895775</v>
      </c>
      <c r="I625" s="27">
        <f t="shared" si="14"/>
        <v>3734198</v>
      </c>
      <c r="J625" s="7">
        <f t="shared" si="12"/>
        <v>23.988417325487294</v>
      </c>
    </row>
    <row r="626" spans="1:10">
      <c r="A626" s="6">
        <v>2550</v>
      </c>
      <c r="B626" s="27" t="s">
        <v>104</v>
      </c>
      <c r="C626" s="27" t="s">
        <v>105</v>
      </c>
      <c r="D626" s="27"/>
      <c r="E626" s="27" t="s">
        <v>104</v>
      </c>
      <c r="F626" s="27"/>
      <c r="G626" s="29">
        <v>8</v>
      </c>
      <c r="H626" s="27">
        <f t="shared" si="14"/>
        <v>1082642</v>
      </c>
      <c r="I626" s="27">
        <f t="shared" si="14"/>
        <v>4155529</v>
      </c>
      <c r="J626" s="7">
        <f t="shared" si="12"/>
        <v>26.053048841675754</v>
      </c>
    </row>
    <row r="627" spans="1:10">
      <c r="A627" s="6">
        <v>2550</v>
      </c>
      <c r="B627" s="27" t="s">
        <v>104</v>
      </c>
      <c r="C627" s="27" t="s">
        <v>105</v>
      </c>
      <c r="D627" s="27"/>
      <c r="E627" s="27" t="s">
        <v>104</v>
      </c>
      <c r="F627" s="27"/>
      <c r="G627" s="29">
        <v>9</v>
      </c>
      <c r="H627" s="27">
        <f t="shared" si="14"/>
        <v>1199599</v>
      </c>
      <c r="I627" s="27">
        <f t="shared" si="14"/>
        <v>5209552</v>
      </c>
      <c r="J627" s="7">
        <f t="shared" si="12"/>
        <v>23.026912870818833</v>
      </c>
    </row>
    <row r="628" spans="1:10">
      <c r="A628" s="6">
        <v>2550</v>
      </c>
      <c r="B628" s="27" t="s">
        <v>104</v>
      </c>
      <c r="C628" s="27" t="s">
        <v>105</v>
      </c>
      <c r="D628" s="27"/>
      <c r="E628" s="27" t="s">
        <v>104</v>
      </c>
      <c r="F628" s="27"/>
      <c r="G628" s="29">
        <v>10</v>
      </c>
      <c r="H628" s="27">
        <f t="shared" si="14"/>
        <v>771814</v>
      </c>
      <c r="I628" s="27">
        <f t="shared" si="14"/>
        <v>3505098</v>
      </c>
      <c r="J628" s="7">
        <f t="shared" si="12"/>
        <v>22.019755225103548</v>
      </c>
    </row>
    <row r="629" spans="1:10">
      <c r="A629" s="6">
        <v>2550</v>
      </c>
      <c r="B629" s="27" t="s">
        <v>104</v>
      </c>
      <c r="C629" s="27" t="s">
        <v>105</v>
      </c>
      <c r="D629" s="27"/>
      <c r="E629" s="27" t="s">
        <v>104</v>
      </c>
      <c r="F629" s="27"/>
      <c r="G629" s="29">
        <v>11</v>
      </c>
      <c r="H629" s="27">
        <f t="shared" si="14"/>
        <v>818620</v>
      </c>
      <c r="I629" s="27">
        <f t="shared" si="14"/>
        <v>3242848</v>
      </c>
      <c r="J629" s="7">
        <f t="shared" si="12"/>
        <v>25.243859718371013</v>
      </c>
    </row>
    <row r="630" spans="1:10">
      <c r="A630" s="8">
        <v>2550</v>
      </c>
      <c r="B630" s="9" t="s">
        <v>104</v>
      </c>
      <c r="C630" s="9" t="s">
        <v>105</v>
      </c>
      <c r="D630" s="9"/>
      <c r="E630" s="9" t="s">
        <v>104</v>
      </c>
      <c r="F630" s="9"/>
      <c r="G630" s="16">
        <v>12</v>
      </c>
      <c r="H630" s="9">
        <f t="shared" si="14"/>
        <v>856522</v>
      </c>
      <c r="I630" s="9">
        <f t="shared" si="14"/>
        <v>3453010</v>
      </c>
      <c r="J630" s="10">
        <f t="shared" si="12"/>
        <v>24.805083101410073</v>
      </c>
    </row>
  </sheetData>
  <sheetProtection algorithmName="SHA-512" hashValue="WDMzfRRokfjFfYCVKU+9JmnAsYVc54uQ+E/vM5vIW7vgqJFYQQZDMlzqyEk3FOb/ueJEtb2e12XDI/lOLFD8wg==" saltValue="2lWPXevKw/evMiXRu2aX0A==" spinCount="100000" sheet="1" objects="1" scenarios="1"/>
  <pageMargins left="0.7" right="0.7" top="0.75" bottom="0.75" header="0.3" footer="0.3"/>
  <ignoredErrors>
    <ignoredError sqref="H591:H593 I591:I593 H443:H445 I443:I445 H483:H485 I483:I485 H523:H525 I523:I525 H551:H553 I551:I55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C7CDB-D059-475E-BDEA-4B1352D4FBCC}">
  <dimension ref="A1:I190"/>
  <sheetViews>
    <sheetView workbookViewId="0">
      <pane ySplit="2" topLeftCell="A3" activePane="bottomLeft" state="frozen"/>
      <selection pane="bottomLeft" activeCell="A2" sqref="A2"/>
    </sheetView>
  </sheetViews>
  <sheetFormatPr defaultRowHeight="12.75"/>
  <cols>
    <col min="1" max="1" width="10.5703125" style="2" customWidth="1"/>
    <col min="2" max="2" width="9.140625" style="2" customWidth="1"/>
    <col min="3" max="3" width="14.28515625" style="2" customWidth="1"/>
    <col min="4" max="4" width="21.42578125" style="2" customWidth="1"/>
    <col min="5" max="5" width="17" style="2" customWidth="1"/>
    <col min="6" max="6" width="11.5703125" style="2" customWidth="1"/>
    <col min="7" max="7" width="26.85546875" style="2" customWidth="1"/>
    <col min="8" max="8" width="23.5703125" style="2" customWidth="1"/>
    <col min="9" max="9" width="23.28515625" style="2" customWidth="1"/>
    <col min="10" max="16384" width="9.140625" style="2"/>
  </cols>
  <sheetData>
    <row r="1" spans="1:9">
      <c r="A1" s="23" t="s">
        <v>0</v>
      </c>
    </row>
    <row r="2" spans="1:9">
      <c r="A2" s="2" t="s">
        <v>90</v>
      </c>
      <c r="B2" s="2" t="s">
        <v>91</v>
      </c>
      <c r="C2" s="2" t="s">
        <v>92</v>
      </c>
      <c r="D2" s="2" t="s">
        <v>93</v>
      </c>
      <c r="E2" s="2" t="s">
        <v>94</v>
      </c>
      <c r="F2" s="2" t="s">
        <v>96</v>
      </c>
      <c r="G2" s="2" t="s">
        <v>97</v>
      </c>
      <c r="H2" s="2" t="s">
        <v>98</v>
      </c>
      <c r="I2" s="1" t="s">
        <v>99</v>
      </c>
    </row>
    <row r="3" spans="1:9">
      <c r="A3" s="3">
        <v>2564</v>
      </c>
      <c r="B3" s="4" t="s">
        <v>104</v>
      </c>
      <c r="C3" s="4" t="s">
        <v>105</v>
      </c>
      <c r="D3" s="4" t="s">
        <v>106</v>
      </c>
      <c r="E3" s="4" t="s">
        <v>104</v>
      </c>
      <c r="F3" s="4"/>
      <c r="G3" s="4">
        <v>9936644</v>
      </c>
      <c r="H3" s="4">
        <v>57021842</v>
      </c>
      <c r="I3" s="5">
        <f>G3*100/H3</f>
        <v>17.42603123904696</v>
      </c>
    </row>
    <row r="4" spans="1:9">
      <c r="A4" s="6">
        <v>2564</v>
      </c>
      <c r="B4" s="2" t="s">
        <v>1</v>
      </c>
      <c r="C4" s="2" t="s">
        <v>105</v>
      </c>
      <c r="D4" s="2" t="s">
        <v>106</v>
      </c>
      <c r="E4" s="2" t="s">
        <v>104</v>
      </c>
      <c r="G4" s="2">
        <v>9543527</v>
      </c>
      <c r="H4" s="2">
        <v>27495370</v>
      </c>
      <c r="I4" s="7">
        <f t="shared" ref="I4:I67" si="0">G4*100/H4</f>
        <v>34.709578376286629</v>
      </c>
    </row>
    <row r="5" spans="1:9">
      <c r="A5" s="8">
        <v>2564</v>
      </c>
      <c r="B5" s="9" t="s">
        <v>6</v>
      </c>
      <c r="C5" s="9" t="s">
        <v>105</v>
      </c>
      <c r="D5" s="9" t="s">
        <v>106</v>
      </c>
      <c r="E5" s="9" t="s">
        <v>104</v>
      </c>
      <c r="F5" s="9"/>
      <c r="G5" s="9">
        <v>393117</v>
      </c>
      <c r="H5" s="9">
        <v>29526472</v>
      </c>
      <c r="I5" s="10">
        <f t="shared" si="0"/>
        <v>1.3314052555957243</v>
      </c>
    </row>
    <row r="6" spans="1:9">
      <c r="A6" s="3">
        <v>2564</v>
      </c>
      <c r="B6" s="4" t="s">
        <v>104</v>
      </c>
      <c r="C6" s="11" t="s">
        <v>2</v>
      </c>
      <c r="D6" s="4" t="s">
        <v>106</v>
      </c>
      <c r="E6" s="4" t="s">
        <v>104</v>
      </c>
      <c r="F6" s="4"/>
      <c r="G6" s="4">
        <v>1161514</v>
      </c>
      <c r="H6" s="4">
        <v>9163628</v>
      </c>
      <c r="I6" s="5">
        <f t="shared" si="0"/>
        <v>12.67526355281991</v>
      </c>
    </row>
    <row r="7" spans="1:9">
      <c r="A7" s="6">
        <v>2564</v>
      </c>
      <c r="B7" s="2" t="s">
        <v>104</v>
      </c>
      <c r="C7" s="12" t="s">
        <v>3</v>
      </c>
      <c r="D7" s="2" t="s">
        <v>106</v>
      </c>
      <c r="E7" s="2" t="s">
        <v>104</v>
      </c>
      <c r="G7" s="2">
        <v>4069412</v>
      </c>
      <c r="H7" s="2">
        <v>19343114</v>
      </c>
      <c r="I7" s="7">
        <f t="shared" si="0"/>
        <v>21.038039686888059</v>
      </c>
    </row>
    <row r="8" spans="1:9">
      <c r="A8" s="6">
        <v>2564</v>
      </c>
      <c r="B8" s="2" t="s">
        <v>104</v>
      </c>
      <c r="C8" s="12" t="s">
        <v>4</v>
      </c>
      <c r="D8" s="2" t="s">
        <v>106</v>
      </c>
      <c r="E8" s="2" t="s">
        <v>104</v>
      </c>
      <c r="G8" s="2">
        <v>3049812</v>
      </c>
      <c r="H8" s="2">
        <v>15484363</v>
      </c>
      <c r="I8" s="7">
        <f t="shared" si="0"/>
        <v>19.696076616132029</v>
      </c>
    </row>
    <row r="9" spans="1:9">
      <c r="A9" s="8">
        <v>2564</v>
      </c>
      <c r="B9" s="9" t="s">
        <v>104</v>
      </c>
      <c r="C9" s="13" t="s">
        <v>5</v>
      </c>
      <c r="D9" s="9" t="s">
        <v>106</v>
      </c>
      <c r="E9" s="9" t="s">
        <v>104</v>
      </c>
      <c r="F9" s="9"/>
      <c r="G9" s="9">
        <v>1655906</v>
      </c>
      <c r="H9" s="9">
        <v>13030737</v>
      </c>
      <c r="I9" s="10">
        <f t="shared" si="0"/>
        <v>12.707692588684738</v>
      </c>
    </row>
    <row r="10" spans="1:9">
      <c r="A10" s="3">
        <v>2564</v>
      </c>
      <c r="B10" s="4" t="s">
        <v>104</v>
      </c>
      <c r="C10" s="4" t="s">
        <v>105</v>
      </c>
      <c r="D10" s="11" t="s">
        <v>7</v>
      </c>
      <c r="E10" s="4" t="s">
        <v>104</v>
      </c>
      <c r="F10" s="4"/>
      <c r="G10" s="4">
        <v>1232468</v>
      </c>
      <c r="H10" s="4">
        <v>7658919</v>
      </c>
      <c r="I10" s="5">
        <f t="shared" si="0"/>
        <v>16.091931511483541</v>
      </c>
    </row>
    <row r="11" spans="1:9">
      <c r="A11" s="6">
        <v>2564</v>
      </c>
      <c r="B11" s="2" t="s">
        <v>104</v>
      </c>
      <c r="C11" s="2" t="s">
        <v>105</v>
      </c>
      <c r="D11" s="12" t="s">
        <v>9</v>
      </c>
      <c r="E11" s="2" t="s">
        <v>104</v>
      </c>
      <c r="G11" s="2">
        <v>2837680</v>
      </c>
      <c r="H11" s="2">
        <v>17357963</v>
      </c>
      <c r="I11" s="7">
        <f t="shared" si="0"/>
        <v>16.348001202675682</v>
      </c>
    </row>
    <row r="12" spans="1:9">
      <c r="A12" s="6">
        <v>2564</v>
      </c>
      <c r="B12" s="2" t="s">
        <v>104</v>
      </c>
      <c r="C12" s="2" t="s">
        <v>105</v>
      </c>
      <c r="D12" s="12" t="s">
        <v>11</v>
      </c>
      <c r="E12" s="2" t="s">
        <v>104</v>
      </c>
      <c r="G12" s="2">
        <v>1482354</v>
      </c>
      <c r="H12" s="2">
        <v>9477531</v>
      </c>
      <c r="I12" s="7">
        <f t="shared" si="0"/>
        <v>15.640719086015123</v>
      </c>
    </row>
    <row r="13" spans="1:9">
      <c r="A13" s="6">
        <v>2564</v>
      </c>
      <c r="B13" s="2" t="s">
        <v>104</v>
      </c>
      <c r="C13" s="2" t="s">
        <v>105</v>
      </c>
      <c r="D13" s="12" t="s">
        <v>12</v>
      </c>
      <c r="E13" s="2" t="s">
        <v>104</v>
      </c>
      <c r="G13" s="2">
        <v>2697841</v>
      </c>
      <c r="H13" s="2">
        <v>15003204</v>
      </c>
      <c r="I13" s="7">
        <f t="shared" si="0"/>
        <v>17.981765761500011</v>
      </c>
    </row>
    <row r="14" spans="1:9">
      <c r="A14" s="8">
        <v>2564</v>
      </c>
      <c r="B14" s="9" t="s">
        <v>104</v>
      </c>
      <c r="C14" s="9" t="s">
        <v>105</v>
      </c>
      <c r="D14" s="13" t="s">
        <v>13</v>
      </c>
      <c r="E14" s="9" t="s">
        <v>104</v>
      </c>
      <c r="F14" s="9"/>
      <c r="G14" s="9">
        <v>1686302</v>
      </c>
      <c r="H14" s="9">
        <v>7524225</v>
      </c>
      <c r="I14" s="10">
        <f t="shared" si="0"/>
        <v>22.411637078901816</v>
      </c>
    </row>
    <row r="15" spans="1:9">
      <c r="A15" s="3">
        <v>2564</v>
      </c>
      <c r="B15" s="4" t="s">
        <v>1</v>
      </c>
      <c r="C15" s="4" t="s">
        <v>105</v>
      </c>
      <c r="D15" s="11" t="s">
        <v>7</v>
      </c>
      <c r="E15" s="4" t="s">
        <v>104</v>
      </c>
      <c r="F15" s="4"/>
      <c r="G15" s="4">
        <v>1150477</v>
      </c>
      <c r="H15" s="4">
        <v>3673155</v>
      </c>
      <c r="I15" s="5">
        <f t="shared" si="0"/>
        <v>31.321221130063936</v>
      </c>
    </row>
    <row r="16" spans="1:9">
      <c r="A16" s="6">
        <v>2564</v>
      </c>
      <c r="B16" s="2" t="s">
        <v>1</v>
      </c>
      <c r="C16" s="2" t="s">
        <v>105</v>
      </c>
      <c r="D16" s="12" t="s">
        <v>9</v>
      </c>
      <c r="E16" s="2" t="s">
        <v>104</v>
      </c>
      <c r="G16" s="2">
        <v>2718987</v>
      </c>
      <c r="H16" s="2">
        <v>8412648</v>
      </c>
      <c r="I16" s="7">
        <f t="shared" si="0"/>
        <v>32.32022782838412</v>
      </c>
    </row>
    <row r="17" spans="1:9">
      <c r="A17" s="6">
        <v>2564</v>
      </c>
      <c r="B17" s="2" t="s">
        <v>1</v>
      </c>
      <c r="C17" s="2" t="s">
        <v>105</v>
      </c>
      <c r="D17" s="12" t="s">
        <v>11</v>
      </c>
      <c r="E17" s="2" t="s">
        <v>104</v>
      </c>
      <c r="G17" s="2">
        <v>1354293</v>
      </c>
      <c r="H17" s="2">
        <v>4555481</v>
      </c>
      <c r="I17" s="7">
        <f t="shared" si="0"/>
        <v>29.728869465156368</v>
      </c>
    </row>
    <row r="18" spans="1:9">
      <c r="A18" s="6">
        <v>2564</v>
      </c>
      <c r="B18" s="2" t="s">
        <v>1</v>
      </c>
      <c r="C18" s="2" t="s">
        <v>105</v>
      </c>
      <c r="D18" s="12" t="s">
        <v>12</v>
      </c>
      <c r="E18" s="2" t="s">
        <v>104</v>
      </c>
      <c r="G18" s="2">
        <v>2664997</v>
      </c>
      <c r="H18" s="2">
        <v>7195343</v>
      </c>
      <c r="I18" s="7">
        <f t="shared" si="0"/>
        <v>37.037803479278196</v>
      </c>
    </row>
    <row r="19" spans="1:9">
      <c r="A19" s="8">
        <v>2564</v>
      </c>
      <c r="B19" s="9" t="s">
        <v>1</v>
      </c>
      <c r="C19" s="9" t="s">
        <v>105</v>
      </c>
      <c r="D19" s="13" t="s">
        <v>13</v>
      </c>
      <c r="E19" s="9" t="s">
        <v>104</v>
      </c>
      <c r="F19" s="9"/>
      <c r="G19" s="9">
        <v>1654774</v>
      </c>
      <c r="H19" s="9">
        <v>3658743</v>
      </c>
      <c r="I19" s="10">
        <f t="shared" si="0"/>
        <v>45.22793757309546</v>
      </c>
    </row>
    <row r="20" spans="1:9">
      <c r="A20" s="3">
        <v>2564</v>
      </c>
      <c r="B20" s="4" t="s">
        <v>6</v>
      </c>
      <c r="C20" s="4" t="s">
        <v>105</v>
      </c>
      <c r="D20" s="11" t="s">
        <v>7</v>
      </c>
      <c r="E20" s="4" t="s">
        <v>104</v>
      </c>
      <c r="F20" s="4"/>
      <c r="G20" s="4">
        <v>81991</v>
      </c>
      <c r="H20" s="4">
        <v>3985764</v>
      </c>
      <c r="I20" s="5">
        <f t="shared" si="0"/>
        <v>2.0570962053950006</v>
      </c>
    </row>
    <row r="21" spans="1:9">
      <c r="A21" s="6">
        <v>2564</v>
      </c>
      <c r="B21" s="2" t="s">
        <v>6</v>
      </c>
      <c r="C21" s="2" t="s">
        <v>105</v>
      </c>
      <c r="D21" s="12" t="s">
        <v>9</v>
      </c>
      <c r="E21" s="2" t="s">
        <v>104</v>
      </c>
      <c r="G21" s="2">
        <v>118693</v>
      </c>
      <c r="H21" s="2">
        <v>8945315</v>
      </c>
      <c r="I21" s="7">
        <f t="shared" si="0"/>
        <v>1.3268733409611624</v>
      </c>
    </row>
    <row r="22" spans="1:9">
      <c r="A22" s="6">
        <v>2564</v>
      </c>
      <c r="B22" s="2" t="s">
        <v>6</v>
      </c>
      <c r="C22" s="2" t="s">
        <v>105</v>
      </c>
      <c r="D22" s="12" t="s">
        <v>11</v>
      </c>
      <c r="E22" s="2" t="s">
        <v>104</v>
      </c>
      <c r="G22" s="2">
        <v>128061</v>
      </c>
      <c r="H22" s="2">
        <v>4922050</v>
      </c>
      <c r="I22" s="7">
        <f t="shared" si="0"/>
        <v>2.6017817779177377</v>
      </c>
    </row>
    <row r="23" spans="1:9">
      <c r="A23" s="6">
        <v>2564</v>
      </c>
      <c r="B23" s="2" t="s">
        <v>6</v>
      </c>
      <c r="C23" s="2" t="s">
        <v>105</v>
      </c>
      <c r="D23" s="12" t="s">
        <v>12</v>
      </c>
      <c r="E23" s="2" t="s">
        <v>104</v>
      </c>
      <c r="G23" s="2">
        <v>32844</v>
      </c>
      <c r="H23" s="2">
        <v>7807861</v>
      </c>
      <c r="I23" s="7">
        <f t="shared" si="0"/>
        <v>0.42065298037452253</v>
      </c>
    </row>
    <row r="24" spans="1:9">
      <c r="A24" s="8">
        <v>2564</v>
      </c>
      <c r="B24" s="9" t="s">
        <v>6</v>
      </c>
      <c r="C24" s="9" t="s">
        <v>105</v>
      </c>
      <c r="D24" s="13" t="s">
        <v>13</v>
      </c>
      <c r="E24" s="9" t="s">
        <v>104</v>
      </c>
      <c r="F24" s="9"/>
      <c r="G24" s="9">
        <v>31528</v>
      </c>
      <c r="H24" s="9">
        <v>3865482</v>
      </c>
      <c r="I24" s="10">
        <f t="shared" si="0"/>
        <v>0.81562920225731228</v>
      </c>
    </row>
    <row r="25" spans="1:9">
      <c r="A25" s="3">
        <v>2564</v>
      </c>
      <c r="B25" s="4" t="s">
        <v>104</v>
      </c>
      <c r="C25" s="4" t="s">
        <v>105</v>
      </c>
      <c r="D25" s="4" t="s">
        <v>106</v>
      </c>
      <c r="E25" s="4" t="s">
        <v>8</v>
      </c>
      <c r="F25" s="4"/>
      <c r="G25" s="4">
        <v>4051891</v>
      </c>
      <c r="H25" s="4">
        <v>25983014</v>
      </c>
      <c r="I25" s="5">
        <f t="shared" si="0"/>
        <v>15.594384084925636</v>
      </c>
    </row>
    <row r="26" spans="1:9">
      <c r="A26" s="6">
        <v>2564</v>
      </c>
      <c r="B26" s="2" t="s">
        <v>1</v>
      </c>
      <c r="C26" s="2" t="s">
        <v>105</v>
      </c>
      <c r="D26" s="2" t="s">
        <v>106</v>
      </c>
      <c r="E26" s="2" t="s">
        <v>8</v>
      </c>
      <c r="G26" s="2">
        <v>3873901</v>
      </c>
      <c r="H26" s="2">
        <v>12407437</v>
      </c>
      <c r="I26" s="7">
        <f t="shared" si="0"/>
        <v>31.222411203861039</v>
      </c>
    </row>
    <row r="27" spans="1:9">
      <c r="A27" s="8">
        <v>2564</v>
      </c>
      <c r="B27" s="9" t="s">
        <v>6</v>
      </c>
      <c r="C27" s="9" t="s">
        <v>105</v>
      </c>
      <c r="D27" s="9" t="s">
        <v>106</v>
      </c>
      <c r="E27" s="9" t="s">
        <v>8</v>
      </c>
      <c r="F27" s="9"/>
      <c r="G27" s="9">
        <v>177990</v>
      </c>
      <c r="H27" s="9">
        <v>13575577</v>
      </c>
      <c r="I27" s="10">
        <f t="shared" si="0"/>
        <v>1.3111044930171292</v>
      </c>
    </row>
    <row r="28" spans="1:9">
      <c r="A28" s="3">
        <v>2564</v>
      </c>
      <c r="B28" s="4" t="s">
        <v>104</v>
      </c>
      <c r="C28" s="4" t="s">
        <v>105</v>
      </c>
      <c r="D28" s="4" t="s">
        <v>106</v>
      </c>
      <c r="E28" s="4" t="s">
        <v>10</v>
      </c>
      <c r="F28" s="4"/>
      <c r="G28" s="4">
        <v>5884754</v>
      </c>
      <c r="H28" s="4">
        <v>31038828</v>
      </c>
      <c r="I28" s="5">
        <f t="shared" si="0"/>
        <v>18.959330552042751</v>
      </c>
    </row>
    <row r="29" spans="1:9">
      <c r="A29" s="6">
        <v>2564</v>
      </c>
      <c r="B29" s="2" t="s">
        <v>1</v>
      </c>
      <c r="C29" s="2" t="s">
        <v>105</v>
      </c>
      <c r="D29" s="2" t="s">
        <v>106</v>
      </c>
      <c r="E29" s="2" t="s">
        <v>10</v>
      </c>
      <c r="G29" s="2">
        <v>5669627</v>
      </c>
      <c r="H29" s="2">
        <v>15087933</v>
      </c>
      <c r="I29" s="7">
        <f t="shared" si="0"/>
        <v>37.577228106726082</v>
      </c>
    </row>
    <row r="30" spans="1:9">
      <c r="A30" s="8">
        <v>2564</v>
      </c>
      <c r="B30" s="9" t="s">
        <v>6</v>
      </c>
      <c r="C30" s="9" t="s">
        <v>105</v>
      </c>
      <c r="D30" s="9" t="s">
        <v>106</v>
      </c>
      <c r="E30" s="9" t="s">
        <v>10</v>
      </c>
      <c r="F30" s="9"/>
      <c r="G30" s="9">
        <v>215127</v>
      </c>
      <c r="H30" s="9">
        <v>15950895</v>
      </c>
      <c r="I30" s="10">
        <f t="shared" si="0"/>
        <v>1.3486829422424258</v>
      </c>
    </row>
    <row r="31" spans="1:9">
      <c r="A31" s="3">
        <v>2564</v>
      </c>
      <c r="B31" s="4" t="s">
        <v>104</v>
      </c>
      <c r="C31" s="4" t="s">
        <v>105</v>
      </c>
      <c r="D31" s="4"/>
      <c r="E31" s="4" t="s">
        <v>104</v>
      </c>
      <c r="F31" s="14">
        <v>1</v>
      </c>
      <c r="G31" s="4">
        <v>658055</v>
      </c>
      <c r="H31" s="4">
        <v>4612399</v>
      </c>
      <c r="I31" s="5">
        <f t="shared" si="0"/>
        <v>14.267087474435755</v>
      </c>
    </row>
    <row r="32" spans="1:9">
      <c r="A32" s="6">
        <v>2564</v>
      </c>
      <c r="B32" s="2" t="s">
        <v>104</v>
      </c>
      <c r="C32" s="2" t="s">
        <v>105</v>
      </c>
      <c r="E32" s="2" t="s">
        <v>104</v>
      </c>
      <c r="F32" s="15">
        <v>2</v>
      </c>
      <c r="G32" s="2">
        <v>465570</v>
      </c>
      <c r="H32" s="2">
        <v>2740381</v>
      </c>
      <c r="I32" s="7">
        <f t="shared" si="0"/>
        <v>16.989243466510679</v>
      </c>
    </row>
    <row r="33" spans="1:9">
      <c r="A33" s="6">
        <v>2564</v>
      </c>
      <c r="B33" s="2" t="s">
        <v>104</v>
      </c>
      <c r="C33" s="2" t="s">
        <v>105</v>
      </c>
      <c r="E33" s="2" t="s">
        <v>104</v>
      </c>
      <c r="F33" s="15">
        <v>3</v>
      </c>
      <c r="G33" s="2">
        <v>405113</v>
      </c>
      <c r="H33" s="2">
        <v>2393190</v>
      </c>
      <c r="I33" s="7">
        <f t="shared" si="0"/>
        <v>16.927740797847225</v>
      </c>
    </row>
    <row r="34" spans="1:9">
      <c r="A34" s="6">
        <v>2564</v>
      </c>
      <c r="B34" s="2" t="s">
        <v>104</v>
      </c>
      <c r="C34" s="2" t="s">
        <v>105</v>
      </c>
      <c r="E34" s="2" t="s">
        <v>104</v>
      </c>
      <c r="F34" s="15">
        <v>4</v>
      </c>
      <c r="G34" s="2">
        <v>892358</v>
      </c>
      <c r="H34" s="2">
        <v>5506667</v>
      </c>
      <c r="I34" s="7">
        <f t="shared" si="0"/>
        <v>16.205047445215044</v>
      </c>
    </row>
    <row r="35" spans="1:9">
      <c r="A35" s="6">
        <v>2564</v>
      </c>
      <c r="B35" s="2" t="s">
        <v>104</v>
      </c>
      <c r="C35" s="2" t="s">
        <v>105</v>
      </c>
      <c r="E35" s="2" t="s">
        <v>104</v>
      </c>
      <c r="F35" s="15">
        <v>5</v>
      </c>
      <c r="G35" s="2">
        <v>861970</v>
      </c>
      <c r="H35" s="2">
        <v>4881525</v>
      </c>
      <c r="I35" s="7">
        <f t="shared" si="0"/>
        <v>17.657801609128295</v>
      </c>
    </row>
    <row r="36" spans="1:9">
      <c r="A36" s="6">
        <v>2564</v>
      </c>
      <c r="B36" s="2" t="s">
        <v>104</v>
      </c>
      <c r="C36" s="2" t="s">
        <v>105</v>
      </c>
      <c r="E36" s="2" t="s">
        <v>104</v>
      </c>
      <c r="F36" s="15">
        <v>6</v>
      </c>
      <c r="G36" s="2">
        <v>1036970</v>
      </c>
      <c r="H36" s="2">
        <v>6701332</v>
      </c>
      <c r="I36" s="7">
        <f t="shared" si="0"/>
        <v>15.474087838059658</v>
      </c>
    </row>
    <row r="37" spans="1:9">
      <c r="A37" s="6">
        <v>2564</v>
      </c>
      <c r="B37" s="2" t="s">
        <v>104</v>
      </c>
      <c r="C37" s="2" t="s">
        <v>105</v>
      </c>
      <c r="E37" s="2" t="s">
        <v>104</v>
      </c>
      <c r="F37" s="15">
        <v>7</v>
      </c>
      <c r="G37" s="2">
        <v>650082</v>
      </c>
      <c r="H37" s="2">
        <v>3648116</v>
      </c>
      <c r="I37" s="7">
        <f t="shared" si="0"/>
        <v>17.819663629117056</v>
      </c>
    </row>
    <row r="38" spans="1:9">
      <c r="A38" s="6">
        <v>2564</v>
      </c>
      <c r="B38" s="2" t="s">
        <v>104</v>
      </c>
      <c r="C38" s="2" t="s">
        <v>105</v>
      </c>
      <c r="E38" s="2" t="s">
        <v>104</v>
      </c>
      <c r="F38" s="15">
        <v>8</v>
      </c>
      <c r="G38" s="2">
        <v>674977</v>
      </c>
      <c r="H38" s="2">
        <v>3616094</v>
      </c>
      <c r="I38" s="7">
        <f t="shared" si="0"/>
        <v>18.665914105108993</v>
      </c>
    </row>
    <row r="39" spans="1:9">
      <c r="A39" s="6">
        <v>2564</v>
      </c>
      <c r="B39" s="2" t="s">
        <v>104</v>
      </c>
      <c r="C39" s="2" t="s">
        <v>105</v>
      </c>
      <c r="E39" s="2" t="s">
        <v>104</v>
      </c>
      <c r="F39" s="15">
        <v>9</v>
      </c>
      <c r="G39" s="2">
        <v>821634</v>
      </c>
      <c r="H39" s="2">
        <v>4683558</v>
      </c>
      <c r="I39" s="7">
        <f t="shared" si="0"/>
        <v>17.54294491495568</v>
      </c>
    </row>
    <row r="40" spans="1:9">
      <c r="A40" s="6">
        <v>2564</v>
      </c>
      <c r="B40" s="2" t="s">
        <v>104</v>
      </c>
      <c r="C40" s="2" t="s">
        <v>105</v>
      </c>
      <c r="E40" s="2" t="s">
        <v>104</v>
      </c>
      <c r="F40" s="15">
        <v>10</v>
      </c>
      <c r="G40" s="2">
        <v>551151</v>
      </c>
      <c r="H40" s="2">
        <v>3055436</v>
      </c>
      <c r="I40" s="7">
        <f t="shared" si="0"/>
        <v>18.038374883322707</v>
      </c>
    </row>
    <row r="41" spans="1:9">
      <c r="A41" s="6">
        <v>2564</v>
      </c>
      <c r="B41" s="2" t="s">
        <v>104</v>
      </c>
      <c r="C41" s="2" t="s">
        <v>105</v>
      </c>
      <c r="E41" s="2" t="s">
        <v>104</v>
      </c>
      <c r="F41" s="15">
        <v>11</v>
      </c>
      <c r="G41" s="2">
        <v>902086</v>
      </c>
      <c r="H41" s="2">
        <v>3756727</v>
      </c>
      <c r="I41" s="7">
        <f t="shared" si="0"/>
        <v>24.0125513512161</v>
      </c>
    </row>
    <row r="42" spans="1:9">
      <c r="A42" s="8">
        <v>2564</v>
      </c>
      <c r="B42" s="9" t="s">
        <v>104</v>
      </c>
      <c r="C42" s="9" t="s">
        <v>105</v>
      </c>
      <c r="D42" s="9"/>
      <c r="E42" s="9" t="s">
        <v>104</v>
      </c>
      <c r="F42" s="16">
        <v>12</v>
      </c>
      <c r="G42" s="9">
        <v>784216</v>
      </c>
      <c r="H42" s="9">
        <v>3767498</v>
      </c>
      <c r="I42" s="10">
        <f t="shared" si="0"/>
        <v>20.815299702879734</v>
      </c>
    </row>
    <row r="43" spans="1:9">
      <c r="A43" s="3">
        <v>2560</v>
      </c>
      <c r="B43" s="4" t="s">
        <v>104</v>
      </c>
      <c r="C43" s="4" t="s">
        <v>105</v>
      </c>
      <c r="D43" s="4" t="s">
        <v>106</v>
      </c>
      <c r="E43" s="4" t="s">
        <v>104</v>
      </c>
      <c r="F43" s="4"/>
      <c r="G43" s="4">
        <v>10676361</v>
      </c>
      <c r="H43" s="4">
        <v>55948229</v>
      </c>
      <c r="I43" s="5">
        <f t="shared" si="0"/>
        <v>19.082571854061726</v>
      </c>
    </row>
    <row r="44" spans="1:9">
      <c r="A44" s="6">
        <v>2560</v>
      </c>
      <c r="B44" s="2" t="s">
        <v>1</v>
      </c>
      <c r="C44" s="2" t="s">
        <v>105</v>
      </c>
      <c r="D44" s="2" t="s">
        <v>106</v>
      </c>
      <c r="E44" s="2" t="s">
        <v>104</v>
      </c>
      <c r="G44" s="2">
        <v>10193476</v>
      </c>
      <c r="H44" s="2">
        <v>27024420</v>
      </c>
      <c r="I44" s="7">
        <f t="shared" si="0"/>
        <v>37.719499622933625</v>
      </c>
    </row>
    <row r="45" spans="1:9">
      <c r="A45" s="8">
        <v>2560</v>
      </c>
      <c r="B45" s="9" t="s">
        <v>6</v>
      </c>
      <c r="C45" s="9" t="s">
        <v>105</v>
      </c>
      <c r="D45" s="9" t="s">
        <v>106</v>
      </c>
      <c r="E45" s="9" t="s">
        <v>104</v>
      </c>
      <c r="F45" s="9"/>
      <c r="G45" s="9">
        <v>482885</v>
      </c>
      <c r="H45" s="9">
        <v>28923809</v>
      </c>
      <c r="I45" s="10">
        <f t="shared" si="0"/>
        <v>1.6695069449532045</v>
      </c>
    </row>
    <row r="46" spans="1:9">
      <c r="A46" s="6">
        <v>2560</v>
      </c>
      <c r="B46" s="2" t="s">
        <v>104</v>
      </c>
      <c r="C46" s="12" t="s">
        <v>2</v>
      </c>
      <c r="D46" s="2" t="s">
        <v>106</v>
      </c>
      <c r="E46" s="2" t="s">
        <v>104</v>
      </c>
      <c r="G46" s="2">
        <v>1471584</v>
      </c>
      <c r="H46" s="2">
        <v>9545487</v>
      </c>
      <c r="I46" s="7">
        <f t="shared" si="0"/>
        <v>15.41654186947193</v>
      </c>
    </row>
    <row r="47" spans="1:9">
      <c r="A47" s="6">
        <v>2560</v>
      </c>
      <c r="B47" s="2" t="s">
        <v>104</v>
      </c>
      <c r="C47" s="12" t="s">
        <v>3</v>
      </c>
      <c r="D47" s="2" t="s">
        <v>106</v>
      </c>
      <c r="E47" s="2" t="s">
        <v>104</v>
      </c>
      <c r="G47" s="2">
        <v>4371109</v>
      </c>
      <c r="H47" s="2">
        <v>19921132</v>
      </c>
      <c r="I47" s="7">
        <f t="shared" si="0"/>
        <v>21.942071364217657</v>
      </c>
    </row>
    <row r="48" spans="1:9">
      <c r="A48" s="6">
        <v>2560</v>
      </c>
      <c r="B48" s="2" t="s">
        <v>104</v>
      </c>
      <c r="C48" s="12" t="s">
        <v>4</v>
      </c>
      <c r="D48" s="2" t="s">
        <v>106</v>
      </c>
      <c r="E48" s="2" t="s">
        <v>104</v>
      </c>
      <c r="G48" s="2">
        <v>3211286</v>
      </c>
      <c r="H48" s="2">
        <v>15207136</v>
      </c>
      <c r="I48" s="7">
        <f t="shared" si="0"/>
        <v>21.116967718313298</v>
      </c>
    </row>
    <row r="49" spans="1:9">
      <c r="A49" s="8">
        <v>2560</v>
      </c>
      <c r="B49" s="9" t="s">
        <v>104</v>
      </c>
      <c r="C49" s="13" t="s">
        <v>5</v>
      </c>
      <c r="D49" s="2" t="s">
        <v>106</v>
      </c>
      <c r="E49" s="9" t="s">
        <v>104</v>
      </c>
      <c r="F49" s="9"/>
      <c r="G49" s="9">
        <v>1622382</v>
      </c>
      <c r="H49" s="9">
        <v>11274474</v>
      </c>
      <c r="I49" s="10">
        <f t="shared" si="0"/>
        <v>14.389868653739411</v>
      </c>
    </row>
    <row r="50" spans="1:9">
      <c r="A50" s="3">
        <v>2560</v>
      </c>
      <c r="B50" s="4" t="s">
        <v>104</v>
      </c>
      <c r="C50" s="4" t="s">
        <v>105</v>
      </c>
      <c r="D50" s="11" t="s">
        <v>7</v>
      </c>
      <c r="E50" s="4" t="s">
        <v>104</v>
      </c>
      <c r="F50" s="4"/>
      <c r="G50" s="4">
        <v>1166154</v>
      </c>
      <c r="H50" s="4">
        <v>7565650</v>
      </c>
      <c r="I50" s="5">
        <f t="shared" si="0"/>
        <v>15.413797889143696</v>
      </c>
    </row>
    <row r="51" spans="1:9">
      <c r="A51" s="6">
        <v>2560</v>
      </c>
      <c r="B51" s="2" t="s">
        <v>104</v>
      </c>
      <c r="C51" s="2" t="s">
        <v>105</v>
      </c>
      <c r="D51" s="12" t="s">
        <v>9</v>
      </c>
      <c r="E51" s="2" t="s">
        <v>104</v>
      </c>
      <c r="G51" s="2">
        <v>2928790</v>
      </c>
      <c r="H51" s="2">
        <v>16623127</v>
      </c>
      <c r="I51" s="7">
        <f t="shared" si="0"/>
        <v>17.61876691431161</v>
      </c>
    </row>
    <row r="52" spans="1:9">
      <c r="A52" s="6">
        <v>2560</v>
      </c>
      <c r="B52" s="2" t="s">
        <v>104</v>
      </c>
      <c r="C52" s="2" t="s">
        <v>105</v>
      </c>
      <c r="D52" s="12" t="s">
        <v>11</v>
      </c>
      <c r="E52" s="2" t="s">
        <v>104</v>
      </c>
      <c r="G52" s="2">
        <v>1627291</v>
      </c>
      <c r="H52" s="2">
        <v>9492815</v>
      </c>
      <c r="I52" s="7">
        <f t="shared" si="0"/>
        <v>17.142343972783625</v>
      </c>
    </row>
    <row r="53" spans="1:9">
      <c r="A53" s="6">
        <v>2560</v>
      </c>
      <c r="B53" s="2" t="s">
        <v>104</v>
      </c>
      <c r="C53" s="2" t="s">
        <v>105</v>
      </c>
      <c r="D53" s="12" t="s">
        <v>12</v>
      </c>
      <c r="E53" s="2" t="s">
        <v>104</v>
      </c>
      <c r="G53" s="2">
        <v>3159294</v>
      </c>
      <c r="H53" s="2">
        <v>14944134</v>
      </c>
      <c r="I53" s="7">
        <f t="shared" si="0"/>
        <v>21.140696409708319</v>
      </c>
    </row>
    <row r="54" spans="1:9">
      <c r="A54" s="8">
        <v>2560</v>
      </c>
      <c r="B54" s="9" t="s">
        <v>104</v>
      </c>
      <c r="C54" s="9" t="s">
        <v>105</v>
      </c>
      <c r="D54" s="13" t="s">
        <v>13</v>
      </c>
      <c r="E54" s="9" t="s">
        <v>104</v>
      </c>
      <c r="F54" s="9"/>
      <c r="G54" s="9">
        <v>1794833</v>
      </c>
      <c r="H54" s="9">
        <v>7322503</v>
      </c>
      <c r="I54" s="10">
        <f t="shared" si="0"/>
        <v>24.511195147342377</v>
      </c>
    </row>
    <row r="55" spans="1:9">
      <c r="A55" s="3">
        <v>2560</v>
      </c>
      <c r="B55" s="4" t="s">
        <v>1</v>
      </c>
      <c r="C55" s="4" t="s">
        <v>105</v>
      </c>
      <c r="D55" s="11" t="s">
        <v>7</v>
      </c>
      <c r="E55" s="4" t="s">
        <v>104</v>
      </c>
      <c r="F55" s="4"/>
      <c r="G55" s="4">
        <v>1095098</v>
      </c>
      <c r="H55" s="4">
        <v>3633059</v>
      </c>
      <c r="I55" s="5">
        <f t="shared" si="0"/>
        <v>30.14258783025544</v>
      </c>
    </row>
    <row r="56" spans="1:9">
      <c r="A56" s="6">
        <v>2560</v>
      </c>
      <c r="B56" s="2" t="s">
        <v>1</v>
      </c>
      <c r="C56" s="2" t="s">
        <v>105</v>
      </c>
      <c r="D56" s="12" t="s">
        <v>9</v>
      </c>
      <c r="E56" s="2" t="s">
        <v>104</v>
      </c>
      <c r="G56" s="2">
        <v>2766146</v>
      </c>
      <c r="H56" s="2">
        <v>8067050</v>
      </c>
      <c r="I56" s="7">
        <f t="shared" si="0"/>
        <v>34.289436659001744</v>
      </c>
    </row>
    <row r="57" spans="1:9">
      <c r="A57" s="6">
        <v>2560</v>
      </c>
      <c r="B57" s="2" t="s">
        <v>1</v>
      </c>
      <c r="C57" s="2" t="s">
        <v>105</v>
      </c>
      <c r="D57" s="12" t="s">
        <v>11</v>
      </c>
      <c r="E57" s="2" t="s">
        <v>104</v>
      </c>
      <c r="G57" s="2">
        <v>1457237</v>
      </c>
      <c r="H57" s="2">
        <v>4575088</v>
      </c>
      <c r="I57" s="7">
        <f t="shared" si="0"/>
        <v>31.851562199459334</v>
      </c>
    </row>
    <row r="58" spans="1:9">
      <c r="A58" s="6">
        <v>2560</v>
      </c>
      <c r="B58" s="2" t="s">
        <v>1</v>
      </c>
      <c r="C58" s="2" t="s">
        <v>105</v>
      </c>
      <c r="D58" s="12" t="s">
        <v>12</v>
      </c>
      <c r="E58" s="2" t="s">
        <v>104</v>
      </c>
      <c r="G58" s="2">
        <v>3109395</v>
      </c>
      <c r="H58" s="2">
        <v>7181167</v>
      </c>
      <c r="I58" s="7">
        <f t="shared" si="0"/>
        <v>43.299299403564909</v>
      </c>
    </row>
    <row r="59" spans="1:9">
      <c r="A59" s="8">
        <v>2560</v>
      </c>
      <c r="B59" s="9" t="s">
        <v>1</v>
      </c>
      <c r="C59" s="9" t="s">
        <v>105</v>
      </c>
      <c r="D59" s="13" t="s">
        <v>13</v>
      </c>
      <c r="E59" s="9" t="s">
        <v>104</v>
      </c>
      <c r="F59" s="9"/>
      <c r="G59" s="9">
        <v>1765600</v>
      </c>
      <c r="H59" s="9">
        <v>3568056</v>
      </c>
      <c r="I59" s="10">
        <f t="shared" si="0"/>
        <v>49.483528285430495</v>
      </c>
    </row>
    <row r="60" spans="1:9">
      <c r="A60" s="3">
        <v>2560</v>
      </c>
      <c r="B60" s="4" t="s">
        <v>6</v>
      </c>
      <c r="C60" s="4" t="s">
        <v>105</v>
      </c>
      <c r="D60" s="11" t="s">
        <v>7</v>
      </c>
      <c r="E60" s="4" t="s">
        <v>104</v>
      </c>
      <c r="F60" s="4"/>
      <c r="G60" s="4">
        <v>71056</v>
      </c>
      <c r="H60" s="4">
        <v>3932591</v>
      </c>
      <c r="I60" s="5">
        <f t="shared" si="0"/>
        <v>1.8068494791347485</v>
      </c>
    </row>
    <row r="61" spans="1:9">
      <c r="A61" s="6">
        <v>2560</v>
      </c>
      <c r="B61" s="2" t="s">
        <v>6</v>
      </c>
      <c r="C61" s="2" t="s">
        <v>105</v>
      </c>
      <c r="D61" s="12" t="s">
        <v>9</v>
      </c>
      <c r="E61" s="2" t="s">
        <v>104</v>
      </c>
      <c r="G61" s="2">
        <v>162644</v>
      </c>
      <c r="H61" s="2">
        <v>8556077</v>
      </c>
      <c r="I61" s="7">
        <f t="shared" si="0"/>
        <v>1.9009179089903001</v>
      </c>
    </row>
    <row r="62" spans="1:9">
      <c r="A62" s="6">
        <v>2560</v>
      </c>
      <c r="B62" s="2" t="s">
        <v>6</v>
      </c>
      <c r="C62" s="2" t="s">
        <v>105</v>
      </c>
      <c r="D62" s="12" t="s">
        <v>11</v>
      </c>
      <c r="E62" s="2" t="s">
        <v>104</v>
      </c>
      <c r="G62" s="2">
        <v>170054</v>
      </c>
      <c r="H62" s="2">
        <v>4917727</v>
      </c>
      <c r="I62" s="7">
        <f t="shared" si="0"/>
        <v>3.4579796723160925</v>
      </c>
    </row>
    <row r="63" spans="1:9">
      <c r="A63" s="6">
        <v>2560</v>
      </c>
      <c r="B63" s="2" t="s">
        <v>6</v>
      </c>
      <c r="C63" s="2" t="s">
        <v>105</v>
      </c>
      <c r="D63" s="12" t="s">
        <v>12</v>
      </c>
      <c r="E63" s="2" t="s">
        <v>104</v>
      </c>
      <c r="G63" s="2">
        <v>49899</v>
      </c>
      <c r="H63" s="2">
        <v>7762967</v>
      </c>
      <c r="I63" s="7">
        <f t="shared" si="0"/>
        <v>0.64278258557585011</v>
      </c>
    </row>
    <row r="64" spans="1:9">
      <c r="A64" s="8">
        <v>2560</v>
      </c>
      <c r="B64" s="9" t="s">
        <v>6</v>
      </c>
      <c r="C64" s="9" t="s">
        <v>105</v>
      </c>
      <c r="D64" s="13" t="s">
        <v>13</v>
      </c>
      <c r="E64" s="9" t="s">
        <v>104</v>
      </c>
      <c r="F64" s="9"/>
      <c r="G64" s="9">
        <v>29233</v>
      </c>
      <c r="H64" s="9">
        <v>3754447</v>
      </c>
      <c r="I64" s="10">
        <f t="shared" si="0"/>
        <v>0.77862332322176875</v>
      </c>
    </row>
    <row r="65" spans="1:9">
      <c r="A65" s="3">
        <v>2560</v>
      </c>
      <c r="B65" s="4" t="s">
        <v>104</v>
      </c>
      <c r="C65" s="4" t="s">
        <v>105</v>
      </c>
      <c r="D65" s="4" t="s">
        <v>106</v>
      </c>
      <c r="E65" s="4" t="s">
        <v>8</v>
      </c>
      <c r="F65" s="4"/>
      <c r="G65" s="4">
        <v>4313607</v>
      </c>
      <c r="H65" s="4">
        <v>25442390</v>
      </c>
      <c r="I65" s="5">
        <f t="shared" si="0"/>
        <v>16.954409550360637</v>
      </c>
    </row>
    <row r="66" spans="1:9">
      <c r="A66" s="6">
        <v>2560</v>
      </c>
      <c r="B66" s="2" t="s">
        <v>1</v>
      </c>
      <c r="C66" s="2" t="s">
        <v>105</v>
      </c>
      <c r="D66" s="2" t="s">
        <v>106</v>
      </c>
      <c r="E66" s="2" t="s">
        <v>8</v>
      </c>
      <c r="G66" s="2">
        <v>4078252</v>
      </c>
      <c r="H66" s="2">
        <v>12168933</v>
      </c>
      <c r="I66" s="7">
        <f t="shared" si="0"/>
        <v>33.51363673380402</v>
      </c>
    </row>
    <row r="67" spans="1:9">
      <c r="A67" s="8">
        <v>2560</v>
      </c>
      <c r="B67" s="9" t="s">
        <v>6</v>
      </c>
      <c r="C67" s="9" t="s">
        <v>105</v>
      </c>
      <c r="D67" s="9" t="s">
        <v>106</v>
      </c>
      <c r="E67" s="9" t="s">
        <v>8</v>
      </c>
      <c r="F67" s="9"/>
      <c r="G67" s="9">
        <v>235355</v>
      </c>
      <c r="H67" s="9">
        <v>13273457</v>
      </c>
      <c r="I67" s="10">
        <f t="shared" si="0"/>
        <v>1.7731251172923528</v>
      </c>
    </row>
    <row r="68" spans="1:9">
      <c r="A68" s="3">
        <v>2560</v>
      </c>
      <c r="B68" s="4" t="s">
        <v>104</v>
      </c>
      <c r="C68" s="4" t="s">
        <v>105</v>
      </c>
      <c r="D68" s="4" t="s">
        <v>106</v>
      </c>
      <c r="E68" s="4" t="s">
        <v>10</v>
      </c>
      <c r="F68" s="4"/>
      <c r="G68" s="4">
        <v>6362755</v>
      </c>
      <c r="H68" s="4">
        <v>30505839</v>
      </c>
      <c r="I68" s="5">
        <f t="shared" ref="I68:I131" si="1">G68*100/H68</f>
        <v>20.857498789002328</v>
      </c>
    </row>
    <row r="69" spans="1:9">
      <c r="A69" s="6">
        <v>2560</v>
      </c>
      <c r="B69" s="2" t="s">
        <v>1</v>
      </c>
      <c r="C69" s="2" t="s">
        <v>105</v>
      </c>
      <c r="D69" s="2" t="s">
        <v>106</v>
      </c>
      <c r="E69" s="2" t="s">
        <v>10</v>
      </c>
      <c r="G69" s="2">
        <v>6115224</v>
      </c>
      <c r="H69" s="2">
        <v>14855487</v>
      </c>
      <c r="I69" s="7">
        <f t="shared" si="1"/>
        <v>41.164749428948376</v>
      </c>
    </row>
    <row r="70" spans="1:9">
      <c r="A70" s="8">
        <v>2560</v>
      </c>
      <c r="B70" s="9" t="s">
        <v>6</v>
      </c>
      <c r="C70" s="9" t="s">
        <v>105</v>
      </c>
      <c r="D70" s="9" t="s">
        <v>106</v>
      </c>
      <c r="E70" s="9" t="s">
        <v>10</v>
      </c>
      <c r="F70" s="9"/>
      <c r="G70" s="9">
        <v>247531</v>
      </c>
      <c r="H70" s="9">
        <v>15650352</v>
      </c>
      <c r="I70" s="10">
        <f t="shared" si="1"/>
        <v>1.5816321575386931</v>
      </c>
    </row>
    <row r="71" spans="1:9">
      <c r="A71" s="3">
        <v>2560</v>
      </c>
      <c r="B71" s="4" t="s">
        <v>104</v>
      </c>
      <c r="C71" s="4" t="s">
        <v>105</v>
      </c>
      <c r="D71" s="4"/>
      <c r="E71" s="4" t="s">
        <v>104</v>
      </c>
      <c r="F71" s="14">
        <v>1</v>
      </c>
      <c r="G71" s="4">
        <v>746902</v>
      </c>
      <c r="H71" s="4">
        <v>4631763</v>
      </c>
      <c r="I71" s="5">
        <f t="shared" si="1"/>
        <v>16.125652370382507</v>
      </c>
    </row>
    <row r="72" spans="1:9">
      <c r="A72" s="6">
        <v>2560</v>
      </c>
      <c r="B72" s="2" t="s">
        <v>104</v>
      </c>
      <c r="C72" s="2" t="s">
        <v>105</v>
      </c>
      <c r="E72" s="2" t="s">
        <v>104</v>
      </c>
      <c r="F72" s="15">
        <v>2</v>
      </c>
      <c r="G72" s="2">
        <v>509400</v>
      </c>
      <c r="H72" s="2">
        <v>2742137</v>
      </c>
      <c r="I72" s="7">
        <f t="shared" si="1"/>
        <v>18.576752365035006</v>
      </c>
    </row>
    <row r="73" spans="1:9">
      <c r="A73" s="6">
        <v>2560</v>
      </c>
      <c r="B73" s="2" t="s">
        <v>104</v>
      </c>
      <c r="C73" s="2" t="s">
        <v>105</v>
      </c>
      <c r="E73" s="2" t="s">
        <v>104</v>
      </c>
      <c r="F73" s="15">
        <v>3</v>
      </c>
      <c r="G73" s="2">
        <v>423004</v>
      </c>
      <c r="H73" s="2">
        <v>2381448</v>
      </c>
      <c r="I73" s="7">
        <f t="shared" si="1"/>
        <v>17.762470564127373</v>
      </c>
    </row>
    <row r="74" spans="1:9">
      <c r="A74" s="6">
        <v>2560</v>
      </c>
      <c r="B74" s="2" t="s">
        <v>104</v>
      </c>
      <c r="C74" s="2" t="s">
        <v>105</v>
      </c>
      <c r="E74" s="2" t="s">
        <v>104</v>
      </c>
      <c r="F74" s="15">
        <v>4</v>
      </c>
      <c r="G74" s="2">
        <v>972016</v>
      </c>
      <c r="H74" s="2">
        <v>5276091</v>
      </c>
      <c r="I74" s="7">
        <f t="shared" si="1"/>
        <v>18.423033264589257</v>
      </c>
    </row>
    <row r="75" spans="1:9">
      <c r="A75" s="6">
        <v>2560</v>
      </c>
      <c r="B75" s="2" t="s">
        <v>104</v>
      </c>
      <c r="C75" s="2" t="s">
        <v>105</v>
      </c>
      <c r="E75" s="2" t="s">
        <v>104</v>
      </c>
      <c r="F75" s="15">
        <v>5</v>
      </c>
      <c r="G75" s="2">
        <v>848799</v>
      </c>
      <c r="H75" s="2">
        <v>4740483</v>
      </c>
      <c r="I75" s="7">
        <f t="shared" si="1"/>
        <v>17.905327368540295</v>
      </c>
    </row>
    <row r="76" spans="1:9">
      <c r="A76" s="6">
        <v>2560</v>
      </c>
      <c r="B76" s="2" t="s">
        <v>104</v>
      </c>
      <c r="C76" s="2" t="s">
        <v>105</v>
      </c>
      <c r="E76" s="2" t="s">
        <v>104</v>
      </c>
      <c r="F76" s="15">
        <v>6</v>
      </c>
      <c r="G76" s="2">
        <v>1055961</v>
      </c>
      <c r="H76" s="2">
        <v>6344020</v>
      </c>
      <c r="I76" s="7">
        <f t="shared" si="1"/>
        <v>16.644982203713102</v>
      </c>
    </row>
    <row r="77" spans="1:9">
      <c r="A77" s="6">
        <v>2560</v>
      </c>
      <c r="B77" s="2" t="s">
        <v>104</v>
      </c>
      <c r="C77" s="2" t="s">
        <v>105</v>
      </c>
      <c r="E77" s="2" t="s">
        <v>104</v>
      </c>
      <c r="F77" s="15">
        <v>7</v>
      </c>
      <c r="G77" s="2">
        <v>721412</v>
      </c>
      <c r="H77" s="2">
        <v>3638309</v>
      </c>
      <c r="I77" s="7">
        <f t="shared" si="1"/>
        <v>19.828222396723312</v>
      </c>
    </row>
    <row r="78" spans="1:9">
      <c r="A78" s="6">
        <v>2560</v>
      </c>
      <c r="B78" s="2" t="s">
        <v>104</v>
      </c>
      <c r="C78" s="2" t="s">
        <v>105</v>
      </c>
      <c r="E78" s="2" t="s">
        <v>104</v>
      </c>
      <c r="F78" s="15">
        <v>8</v>
      </c>
      <c r="G78" s="2">
        <v>816808</v>
      </c>
      <c r="H78" s="2">
        <v>3615053</v>
      </c>
      <c r="I78" s="7">
        <f t="shared" si="1"/>
        <v>22.594634158890617</v>
      </c>
    </row>
    <row r="79" spans="1:9">
      <c r="A79" s="6">
        <v>2560</v>
      </c>
      <c r="B79" s="2" t="s">
        <v>104</v>
      </c>
      <c r="C79" s="2" t="s">
        <v>105</v>
      </c>
      <c r="E79" s="2" t="s">
        <v>104</v>
      </c>
      <c r="F79" s="15">
        <v>9</v>
      </c>
      <c r="G79" s="2">
        <v>976335</v>
      </c>
      <c r="H79" s="2">
        <v>4644864</v>
      </c>
      <c r="I79" s="7">
        <f t="shared" si="1"/>
        <v>21.019668175429896</v>
      </c>
    </row>
    <row r="80" spans="1:9">
      <c r="A80" s="6">
        <v>2560</v>
      </c>
      <c r="B80" s="2" t="s">
        <v>104</v>
      </c>
      <c r="C80" s="2" t="s">
        <v>105</v>
      </c>
      <c r="E80" s="2" t="s">
        <v>104</v>
      </c>
      <c r="F80" s="15">
        <v>10</v>
      </c>
      <c r="G80" s="2">
        <v>644740</v>
      </c>
      <c r="H80" s="2">
        <v>3045908</v>
      </c>
      <c r="I80" s="7">
        <f t="shared" si="1"/>
        <v>21.167415430800929</v>
      </c>
    </row>
    <row r="81" spans="1:9">
      <c r="A81" s="6">
        <v>2560</v>
      </c>
      <c r="B81" s="2" t="s">
        <v>104</v>
      </c>
      <c r="C81" s="2" t="s">
        <v>105</v>
      </c>
      <c r="E81" s="2" t="s">
        <v>104</v>
      </c>
      <c r="F81" s="15">
        <v>11</v>
      </c>
      <c r="G81" s="2">
        <v>918882</v>
      </c>
      <c r="H81" s="2">
        <v>3656889</v>
      </c>
      <c r="I81" s="7">
        <f t="shared" si="1"/>
        <v>25.127423884071952</v>
      </c>
    </row>
    <row r="82" spans="1:9">
      <c r="A82" s="8">
        <v>2560</v>
      </c>
      <c r="B82" s="9" t="s">
        <v>104</v>
      </c>
      <c r="C82" s="9" t="s">
        <v>105</v>
      </c>
      <c r="D82" s="9"/>
      <c r="E82" s="9" t="s">
        <v>104</v>
      </c>
      <c r="F82" s="16">
        <v>12</v>
      </c>
      <c r="G82" s="9">
        <v>875952</v>
      </c>
      <c r="H82" s="9">
        <v>3665614</v>
      </c>
      <c r="I82" s="10">
        <f t="shared" si="1"/>
        <v>23.896460456556529</v>
      </c>
    </row>
    <row r="83" spans="1:9">
      <c r="A83" s="3">
        <v>2557</v>
      </c>
      <c r="B83" s="4" t="s">
        <v>104</v>
      </c>
      <c r="C83" s="4" t="s">
        <v>105</v>
      </c>
      <c r="D83" s="4" t="s">
        <v>106</v>
      </c>
      <c r="E83" s="4" t="s">
        <v>104</v>
      </c>
      <c r="F83" s="4"/>
      <c r="G83" s="4">
        <v>11363446</v>
      </c>
      <c r="H83" s="4">
        <v>54831237</v>
      </c>
      <c r="I83" s="5">
        <f t="shared" si="1"/>
        <v>20.724402041121195</v>
      </c>
    </row>
    <row r="84" spans="1:9">
      <c r="A84" s="6">
        <v>2557</v>
      </c>
      <c r="B84" s="2" t="s">
        <v>1</v>
      </c>
      <c r="C84" s="2" t="s">
        <v>105</v>
      </c>
      <c r="D84" s="2" t="s">
        <v>106</v>
      </c>
      <c r="E84" s="2" t="s">
        <v>104</v>
      </c>
      <c r="G84" s="2">
        <v>10746824</v>
      </c>
      <c r="H84" s="2">
        <v>26524078</v>
      </c>
      <c r="I84" s="7">
        <f t="shared" si="1"/>
        <v>40.517238714197717</v>
      </c>
    </row>
    <row r="85" spans="1:9">
      <c r="A85" s="8">
        <v>2557</v>
      </c>
      <c r="B85" s="9" t="s">
        <v>6</v>
      </c>
      <c r="C85" s="9" t="s">
        <v>105</v>
      </c>
      <c r="D85" s="9" t="s">
        <v>106</v>
      </c>
      <c r="E85" s="9" t="s">
        <v>104</v>
      </c>
      <c r="F85" s="9"/>
      <c r="G85" s="9">
        <v>616622</v>
      </c>
      <c r="H85" s="9">
        <v>28307159</v>
      </c>
      <c r="I85" s="10">
        <f t="shared" si="1"/>
        <v>2.1783252780683502</v>
      </c>
    </row>
    <row r="86" spans="1:9">
      <c r="A86" s="6">
        <v>2557</v>
      </c>
      <c r="B86" s="2" t="s">
        <v>104</v>
      </c>
      <c r="C86" s="12" t="s">
        <v>2</v>
      </c>
      <c r="D86" s="2" t="s">
        <v>106</v>
      </c>
      <c r="E86" s="2" t="s">
        <v>104</v>
      </c>
      <c r="G86" s="2">
        <v>1413737</v>
      </c>
      <c r="H86" s="2">
        <v>9636779</v>
      </c>
      <c r="I86" s="7">
        <f t="shared" si="1"/>
        <v>14.670223318393003</v>
      </c>
    </row>
    <row r="87" spans="1:9">
      <c r="A87" s="6">
        <v>2557</v>
      </c>
      <c r="B87" s="2" t="s">
        <v>104</v>
      </c>
      <c r="C87" s="12" t="s">
        <v>3</v>
      </c>
      <c r="D87" s="2" t="s">
        <v>106</v>
      </c>
      <c r="E87" s="2" t="s">
        <v>104</v>
      </c>
      <c r="G87" s="2">
        <v>4951778</v>
      </c>
      <c r="H87" s="2">
        <v>20593117</v>
      </c>
      <c r="I87" s="7">
        <f t="shared" si="1"/>
        <v>24.045791610857162</v>
      </c>
    </row>
    <row r="88" spans="1:9">
      <c r="A88" s="6">
        <v>2557</v>
      </c>
      <c r="B88" s="2" t="s">
        <v>104</v>
      </c>
      <c r="C88" s="12" t="s">
        <v>4</v>
      </c>
      <c r="D88" s="2" t="s">
        <v>106</v>
      </c>
      <c r="E88" s="2" t="s">
        <v>104</v>
      </c>
      <c r="G88" s="2">
        <v>3338465</v>
      </c>
      <c r="H88" s="2">
        <v>14620983</v>
      </c>
      <c r="I88" s="7">
        <f t="shared" si="1"/>
        <v>22.833382680220613</v>
      </c>
    </row>
    <row r="89" spans="1:9">
      <c r="A89" s="8">
        <v>2557</v>
      </c>
      <c r="B89" s="9" t="s">
        <v>104</v>
      </c>
      <c r="C89" s="13" t="s">
        <v>5</v>
      </c>
      <c r="D89" s="2" t="s">
        <v>106</v>
      </c>
      <c r="E89" s="9" t="s">
        <v>104</v>
      </c>
      <c r="F89" s="9"/>
      <c r="G89" s="9">
        <v>1659466</v>
      </c>
      <c r="H89" s="9">
        <v>9980358</v>
      </c>
      <c r="I89" s="10">
        <f t="shared" si="1"/>
        <v>16.627319380727624</v>
      </c>
    </row>
    <row r="90" spans="1:9">
      <c r="A90" s="3">
        <v>2557</v>
      </c>
      <c r="B90" s="4" t="s">
        <v>104</v>
      </c>
      <c r="C90" s="4" t="s">
        <v>105</v>
      </c>
      <c r="D90" s="11" t="s">
        <v>7</v>
      </c>
      <c r="E90" s="4" t="s">
        <v>104</v>
      </c>
      <c r="F90" s="4"/>
      <c r="G90" s="4">
        <v>1232703</v>
      </c>
      <c r="H90" s="4">
        <v>7433277</v>
      </c>
      <c r="I90" s="5">
        <f t="shared" si="1"/>
        <v>16.583574108700645</v>
      </c>
    </row>
    <row r="91" spans="1:9">
      <c r="A91" s="6">
        <v>2557</v>
      </c>
      <c r="B91" s="2" t="s">
        <v>104</v>
      </c>
      <c r="C91" s="2" t="s">
        <v>105</v>
      </c>
      <c r="D91" s="12" t="s">
        <v>9</v>
      </c>
      <c r="E91" s="2" t="s">
        <v>104</v>
      </c>
      <c r="G91" s="2">
        <v>3028089</v>
      </c>
      <c r="H91" s="2">
        <v>15989906</v>
      </c>
      <c r="I91" s="7">
        <f t="shared" si="1"/>
        <v>18.937503447487433</v>
      </c>
    </row>
    <row r="92" spans="1:9">
      <c r="A92" s="6">
        <v>2557</v>
      </c>
      <c r="B92" s="2" t="s">
        <v>104</v>
      </c>
      <c r="C92" s="2" t="s">
        <v>105</v>
      </c>
      <c r="D92" s="12" t="s">
        <v>11</v>
      </c>
      <c r="E92" s="2" t="s">
        <v>104</v>
      </c>
      <c r="G92" s="2">
        <v>1933869</v>
      </c>
      <c r="H92" s="2">
        <v>9470549</v>
      </c>
      <c r="I92" s="7">
        <f t="shared" si="1"/>
        <v>20.419819379003265</v>
      </c>
    </row>
    <row r="93" spans="1:9">
      <c r="A93" s="6">
        <v>2557</v>
      </c>
      <c r="B93" s="2" t="s">
        <v>104</v>
      </c>
      <c r="C93" s="2" t="s">
        <v>105</v>
      </c>
      <c r="D93" s="12" t="s">
        <v>12</v>
      </c>
      <c r="E93" s="2" t="s">
        <v>104</v>
      </c>
      <c r="G93" s="2">
        <v>3234737</v>
      </c>
      <c r="H93" s="2">
        <v>14803016</v>
      </c>
      <c r="I93" s="7">
        <f t="shared" si="1"/>
        <v>21.851878022694834</v>
      </c>
    </row>
    <row r="94" spans="1:9">
      <c r="A94" s="8">
        <v>2557</v>
      </c>
      <c r="B94" s="9" t="s">
        <v>104</v>
      </c>
      <c r="C94" s="9" t="s">
        <v>105</v>
      </c>
      <c r="D94" s="13" t="s">
        <v>13</v>
      </c>
      <c r="E94" s="9" t="s">
        <v>104</v>
      </c>
      <c r="F94" s="9"/>
      <c r="G94" s="9">
        <v>1934051</v>
      </c>
      <c r="H94" s="9">
        <v>7134489</v>
      </c>
      <c r="I94" s="10">
        <f t="shared" si="1"/>
        <v>27.108472660060166</v>
      </c>
    </row>
    <row r="95" spans="1:9">
      <c r="A95" s="3">
        <v>2557</v>
      </c>
      <c r="B95" s="4" t="s">
        <v>1</v>
      </c>
      <c r="C95" s="4" t="s">
        <v>105</v>
      </c>
      <c r="D95" s="11" t="s">
        <v>7</v>
      </c>
      <c r="E95" s="4" t="s">
        <v>104</v>
      </c>
      <c r="F95" s="4"/>
      <c r="G95" s="4">
        <v>1154293</v>
      </c>
      <c r="H95" s="4">
        <v>3574261</v>
      </c>
      <c r="I95" s="5">
        <f t="shared" si="1"/>
        <v>32.294591805131184</v>
      </c>
    </row>
    <row r="96" spans="1:9">
      <c r="A96" s="6">
        <v>2557</v>
      </c>
      <c r="B96" s="2" t="s">
        <v>1</v>
      </c>
      <c r="C96" s="2" t="s">
        <v>105</v>
      </c>
      <c r="D96" s="12" t="s">
        <v>9</v>
      </c>
      <c r="E96" s="2" t="s">
        <v>104</v>
      </c>
      <c r="G96" s="2">
        <v>2854070</v>
      </c>
      <c r="H96" s="2">
        <v>7768558</v>
      </c>
      <c r="I96" s="7">
        <f t="shared" si="1"/>
        <v>36.738735811716921</v>
      </c>
    </row>
    <row r="97" spans="1:9">
      <c r="A97" s="6">
        <v>2557</v>
      </c>
      <c r="B97" s="2" t="s">
        <v>1</v>
      </c>
      <c r="C97" s="2" t="s">
        <v>105</v>
      </c>
      <c r="D97" s="12" t="s">
        <v>11</v>
      </c>
      <c r="E97" s="2" t="s">
        <v>104</v>
      </c>
      <c r="G97" s="2">
        <v>1700895</v>
      </c>
      <c r="H97" s="2">
        <v>4574633</v>
      </c>
      <c r="I97" s="7">
        <f t="shared" si="1"/>
        <v>37.181015395114756</v>
      </c>
    </row>
    <row r="98" spans="1:9">
      <c r="A98" s="6">
        <v>2557</v>
      </c>
      <c r="B98" s="2" t="s">
        <v>1</v>
      </c>
      <c r="C98" s="2" t="s">
        <v>105</v>
      </c>
      <c r="D98" s="12" t="s">
        <v>12</v>
      </c>
      <c r="E98" s="2" t="s">
        <v>104</v>
      </c>
      <c r="G98" s="2">
        <v>3146371</v>
      </c>
      <c r="H98" s="2">
        <v>7124033</v>
      </c>
      <c r="I98" s="7">
        <f t="shared" si="1"/>
        <v>44.165587104944628</v>
      </c>
    </row>
    <row r="99" spans="1:9">
      <c r="A99" s="8">
        <v>2557</v>
      </c>
      <c r="B99" s="9" t="s">
        <v>1</v>
      </c>
      <c r="C99" s="9" t="s">
        <v>105</v>
      </c>
      <c r="D99" s="13" t="s">
        <v>13</v>
      </c>
      <c r="E99" s="9" t="s">
        <v>104</v>
      </c>
      <c r="F99" s="9"/>
      <c r="G99" s="9">
        <v>1891196</v>
      </c>
      <c r="H99" s="9">
        <v>3482593</v>
      </c>
      <c r="I99" s="10">
        <f t="shared" si="1"/>
        <v>54.304249735757239</v>
      </c>
    </row>
    <row r="100" spans="1:9">
      <c r="A100" s="3">
        <v>2557</v>
      </c>
      <c r="B100" s="4" t="s">
        <v>6</v>
      </c>
      <c r="C100" s="4" t="s">
        <v>105</v>
      </c>
      <c r="D100" s="11" t="s">
        <v>7</v>
      </c>
      <c r="E100" s="4" t="s">
        <v>104</v>
      </c>
      <c r="F100" s="4"/>
      <c r="G100" s="4">
        <v>78410</v>
      </c>
      <c r="H100" s="4">
        <v>3859016</v>
      </c>
      <c r="I100" s="5">
        <f t="shared" si="1"/>
        <v>2.0318651179471656</v>
      </c>
    </row>
    <row r="101" spans="1:9">
      <c r="A101" s="6">
        <v>2557</v>
      </c>
      <c r="B101" s="2" t="s">
        <v>6</v>
      </c>
      <c r="C101" s="2" t="s">
        <v>105</v>
      </c>
      <c r="D101" s="12" t="s">
        <v>9</v>
      </c>
      <c r="E101" s="2" t="s">
        <v>104</v>
      </c>
      <c r="G101" s="2">
        <v>174019</v>
      </c>
      <c r="H101" s="2">
        <v>8221348</v>
      </c>
      <c r="I101" s="7">
        <f t="shared" si="1"/>
        <v>2.1166723510548393</v>
      </c>
    </row>
    <row r="102" spans="1:9">
      <c r="A102" s="6">
        <v>2557</v>
      </c>
      <c r="B102" s="2" t="s">
        <v>6</v>
      </c>
      <c r="C102" s="2" t="s">
        <v>105</v>
      </c>
      <c r="D102" s="12" t="s">
        <v>11</v>
      </c>
      <c r="E102" s="2" t="s">
        <v>104</v>
      </c>
      <c r="G102" s="2">
        <v>232974</v>
      </c>
      <c r="H102" s="2">
        <v>4895916</v>
      </c>
      <c r="I102" s="7">
        <f t="shared" si="1"/>
        <v>4.7585375239281067</v>
      </c>
    </row>
    <row r="103" spans="1:9">
      <c r="A103" s="6">
        <v>2557</v>
      </c>
      <c r="B103" s="2" t="s">
        <v>6</v>
      </c>
      <c r="C103" s="2" t="s">
        <v>105</v>
      </c>
      <c r="D103" s="12" t="s">
        <v>12</v>
      </c>
      <c r="E103" s="2" t="s">
        <v>104</v>
      </c>
      <c r="G103" s="2">
        <v>88366</v>
      </c>
      <c r="H103" s="2">
        <v>7678983</v>
      </c>
      <c r="I103" s="7">
        <f t="shared" si="1"/>
        <v>1.1507513429838301</v>
      </c>
    </row>
    <row r="104" spans="1:9">
      <c r="A104" s="8">
        <v>2557</v>
      </c>
      <c r="B104" s="9" t="s">
        <v>6</v>
      </c>
      <c r="C104" s="9" t="s">
        <v>105</v>
      </c>
      <c r="D104" s="13" t="s">
        <v>13</v>
      </c>
      <c r="E104" s="9" t="s">
        <v>104</v>
      </c>
      <c r="F104" s="9"/>
      <c r="G104" s="9">
        <v>42855</v>
      </c>
      <c r="H104" s="9">
        <v>3651896</v>
      </c>
      <c r="I104" s="10">
        <f t="shared" si="1"/>
        <v>1.1735000120485359</v>
      </c>
    </row>
    <row r="105" spans="1:9">
      <c r="A105" s="3">
        <v>2557</v>
      </c>
      <c r="B105" s="4" t="s">
        <v>104</v>
      </c>
      <c r="C105" s="4" t="s">
        <v>105</v>
      </c>
      <c r="D105" s="4" t="s">
        <v>106</v>
      </c>
      <c r="E105" s="4" t="s">
        <v>8</v>
      </c>
      <c r="F105" s="4"/>
      <c r="G105" s="4">
        <v>4483327</v>
      </c>
      <c r="H105" s="4">
        <v>24882069</v>
      </c>
      <c r="I105" s="5">
        <f t="shared" si="1"/>
        <v>18.018304667509764</v>
      </c>
    </row>
    <row r="106" spans="1:9">
      <c r="A106" s="6">
        <v>2557</v>
      </c>
      <c r="B106" s="2" t="s">
        <v>1</v>
      </c>
      <c r="C106" s="2" t="s">
        <v>105</v>
      </c>
      <c r="D106" s="2" t="s">
        <v>106</v>
      </c>
      <c r="E106" s="2" t="s">
        <v>8</v>
      </c>
      <c r="G106" s="2">
        <v>4218461</v>
      </c>
      <c r="H106" s="2">
        <v>11918431</v>
      </c>
      <c r="I106" s="7">
        <f t="shared" si="1"/>
        <v>35.394432371173686</v>
      </c>
    </row>
    <row r="107" spans="1:9">
      <c r="A107" s="8">
        <v>2557</v>
      </c>
      <c r="B107" s="9" t="s">
        <v>6</v>
      </c>
      <c r="C107" s="9" t="s">
        <v>105</v>
      </c>
      <c r="D107" s="9" t="s">
        <v>106</v>
      </c>
      <c r="E107" s="9" t="s">
        <v>8</v>
      </c>
      <c r="F107" s="9"/>
      <c r="G107" s="9">
        <v>264866</v>
      </c>
      <c r="H107" s="9">
        <v>12963638</v>
      </c>
      <c r="I107" s="10">
        <f t="shared" si="1"/>
        <v>2.0431456046520275</v>
      </c>
    </row>
    <row r="108" spans="1:9">
      <c r="A108" s="3">
        <v>2557</v>
      </c>
      <c r="B108" s="4" t="s">
        <v>104</v>
      </c>
      <c r="C108" s="4" t="s">
        <v>105</v>
      </c>
      <c r="D108" s="4" t="s">
        <v>106</v>
      </c>
      <c r="E108" s="4" t="s">
        <v>10</v>
      </c>
      <c r="F108" s="4"/>
      <c r="G108" s="4">
        <v>6880122</v>
      </c>
      <c r="H108" s="4">
        <v>29949168</v>
      </c>
      <c r="I108" s="5">
        <f t="shared" si="1"/>
        <v>22.972664883378396</v>
      </c>
    </row>
    <row r="109" spans="1:9">
      <c r="A109" s="6">
        <v>2557</v>
      </c>
      <c r="B109" s="2" t="s">
        <v>1</v>
      </c>
      <c r="C109" s="2" t="s">
        <v>105</v>
      </c>
      <c r="D109" s="2" t="s">
        <v>106</v>
      </c>
      <c r="E109" s="2" t="s">
        <v>10</v>
      </c>
      <c r="G109" s="2">
        <v>6528364</v>
      </c>
      <c r="H109" s="2">
        <v>14605647</v>
      </c>
      <c r="I109" s="7">
        <f t="shared" si="1"/>
        <v>44.69753376895936</v>
      </c>
    </row>
    <row r="110" spans="1:9">
      <c r="A110" s="8">
        <v>2557</v>
      </c>
      <c r="B110" s="9" t="s">
        <v>6</v>
      </c>
      <c r="C110" s="9" t="s">
        <v>105</v>
      </c>
      <c r="D110" s="9" t="s">
        <v>106</v>
      </c>
      <c r="E110" s="9" t="s">
        <v>10</v>
      </c>
      <c r="F110" s="9"/>
      <c r="G110" s="9">
        <v>351758</v>
      </c>
      <c r="H110" s="9">
        <v>15343521</v>
      </c>
      <c r="I110" s="10">
        <f t="shared" si="1"/>
        <v>2.292550712447293</v>
      </c>
    </row>
    <row r="111" spans="1:9">
      <c r="A111" s="3">
        <v>2554</v>
      </c>
      <c r="B111" s="4" t="s">
        <v>104</v>
      </c>
      <c r="C111" s="4" t="s">
        <v>105</v>
      </c>
      <c r="D111" s="4" t="s">
        <v>106</v>
      </c>
      <c r="E111" s="4" t="s">
        <v>104</v>
      </c>
      <c r="F111" s="4"/>
      <c r="G111" s="4">
        <v>11511612</v>
      </c>
      <c r="H111" s="4">
        <v>53896255</v>
      </c>
      <c r="I111" s="5">
        <f t="shared" si="1"/>
        <v>21.358834672279176</v>
      </c>
    </row>
    <row r="112" spans="1:9">
      <c r="A112" s="6">
        <v>2554</v>
      </c>
      <c r="B112" s="2" t="s">
        <v>1</v>
      </c>
      <c r="C112" s="2" t="s">
        <v>105</v>
      </c>
      <c r="D112" s="2" t="s">
        <v>106</v>
      </c>
      <c r="E112" s="2" t="s">
        <v>104</v>
      </c>
      <c r="G112" s="2">
        <v>10918994</v>
      </c>
      <c r="H112" s="2">
        <v>26192063</v>
      </c>
      <c r="I112" s="7">
        <f t="shared" si="1"/>
        <v>41.688178590590596</v>
      </c>
    </row>
    <row r="113" spans="1:9">
      <c r="A113" s="8">
        <v>2554</v>
      </c>
      <c r="B113" s="9" t="s">
        <v>6</v>
      </c>
      <c r="C113" s="9" t="s">
        <v>105</v>
      </c>
      <c r="D113" s="9" t="s">
        <v>106</v>
      </c>
      <c r="E113" s="9" t="s">
        <v>104</v>
      </c>
      <c r="F113" s="9"/>
      <c r="G113" s="9">
        <v>592618</v>
      </c>
      <c r="H113" s="9">
        <v>27704192</v>
      </c>
      <c r="I113" s="10">
        <f t="shared" si="1"/>
        <v>2.1390914414684969</v>
      </c>
    </row>
    <row r="114" spans="1:9">
      <c r="A114" s="6">
        <v>2554</v>
      </c>
      <c r="B114" s="2" t="s">
        <v>104</v>
      </c>
      <c r="C114" s="12" t="s">
        <v>2</v>
      </c>
      <c r="D114" s="2" t="s">
        <v>106</v>
      </c>
      <c r="E114" s="2" t="s">
        <v>104</v>
      </c>
      <c r="G114" s="2">
        <v>1727193</v>
      </c>
      <c r="H114" s="2">
        <v>10405120</v>
      </c>
      <c r="I114" s="7">
        <f t="shared" si="1"/>
        <v>16.599452961618894</v>
      </c>
    </row>
    <row r="115" spans="1:9">
      <c r="A115" s="6">
        <v>2554</v>
      </c>
      <c r="B115" s="2" t="s">
        <v>104</v>
      </c>
      <c r="C115" s="12" t="s">
        <v>3</v>
      </c>
      <c r="D115" s="2" t="s">
        <v>106</v>
      </c>
      <c r="E115" s="2" t="s">
        <v>104</v>
      </c>
      <c r="G115" s="2">
        <v>5290642</v>
      </c>
      <c r="H115" s="2">
        <v>21666638</v>
      </c>
      <c r="I115" s="7">
        <f t="shared" si="1"/>
        <v>24.418379999702768</v>
      </c>
    </row>
    <row r="116" spans="1:9">
      <c r="A116" s="6">
        <v>2554</v>
      </c>
      <c r="B116" s="2" t="s">
        <v>104</v>
      </c>
      <c r="C116" s="12" t="s">
        <v>4</v>
      </c>
      <c r="D116" s="2" t="s">
        <v>106</v>
      </c>
      <c r="E116" s="2" t="s">
        <v>104</v>
      </c>
      <c r="G116" s="2">
        <v>3155041</v>
      </c>
      <c r="H116" s="2">
        <v>13605673</v>
      </c>
      <c r="I116" s="7">
        <f t="shared" si="1"/>
        <v>23.189157934341065</v>
      </c>
    </row>
    <row r="117" spans="1:9">
      <c r="A117" s="8">
        <v>2554</v>
      </c>
      <c r="B117" s="9" t="s">
        <v>104</v>
      </c>
      <c r="C117" s="13" t="s">
        <v>5</v>
      </c>
      <c r="D117" s="2" t="s">
        <v>106</v>
      </c>
      <c r="E117" s="9" t="s">
        <v>104</v>
      </c>
      <c r="F117" s="9"/>
      <c r="G117" s="9">
        <v>1338736</v>
      </c>
      <c r="H117" s="9">
        <v>8218824</v>
      </c>
      <c r="I117" s="10">
        <f t="shared" si="1"/>
        <v>16.288656381983603</v>
      </c>
    </row>
    <row r="118" spans="1:9">
      <c r="A118" s="3">
        <v>2554</v>
      </c>
      <c r="B118" s="4" t="s">
        <v>104</v>
      </c>
      <c r="C118" s="4" t="s">
        <v>105</v>
      </c>
      <c r="D118" s="11" t="s">
        <v>7</v>
      </c>
      <c r="E118" s="4" t="s">
        <v>104</v>
      </c>
      <c r="F118" s="4"/>
      <c r="G118" s="4">
        <v>866087</v>
      </c>
      <c r="H118" s="4">
        <v>5611801</v>
      </c>
      <c r="I118" s="5">
        <f t="shared" si="1"/>
        <v>15.433316327503416</v>
      </c>
    </row>
    <row r="119" spans="1:9">
      <c r="A119" s="6">
        <v>2554</v>
      </c>
      <c r="B119" s="2" t="s">
        <v>104</v>
      </c>
      <c r="C119" s="2" t="s">
        <v>105</v>
      </c>
      <c r="D119" s="12" t="s">
        <v>9</v>
      </c>
      <c r="E119" s="2" t="s">
        <v>104</v>
      </c>
      <c r="G119" s="2">
        <v>2490566</v>
      </c>
      <c r="H119" s="2">
        <v>12983208</v>
      </c>
      <c r="I119" s="7">
        <f t="shared" si="1"/>
        <v>19.182978505774535</v>
      </c>
    </row>
    <row r="120" spans="1:9">
      <c r="A120" s="6">
        <v>2554</v>
      </c>
      <c r="B120" s="2" t="s">
        <v>104</v>
      </c>
      <c r="C120" s="2" t="s">
        <v>105</v>
      </c>
      <c r="D120" s="12" t="s">
        <v>11</v>
      </c>
      <c r="E120" s="2" t="s">
        <v>104</v>
      </c>
      <c r="G120" s="2">
        <v>2056075</v>
      </c>
      <c r="H120" s="2">
        <v>10015488</v>
      </c>
      <c r="I120" s="7">
        <f t="shared" si="1"/>
        <v>20.528954754875649</v>
      </c>
    </row>
    <row r="121" spans="1:9">
      <c r="A121" s="6">
        <v>2554</v>
      </c>
      <c r="B121" s="2" t="s">
        <v>104</v>
      </c>
      <c r="C121" s="2" t="s">
        <v>105</v>
      </c>
      <c r="D121" s="12" t="s">
        <v>12</v>
      </c>
      <c r="E121" s="2" t="s">
        <v>104</v>
      </c>
      <c r="G121" s="2">
        <v>4244020</v>
      </c>
      <c r="H121" s="2">
        <v>18049072</v>
      </c>
      <c r="I121" s="7">
        <f t="shared" si="1"/>
        <v>23.513785085460349</v>
      </c>
    </row>
    <row r="122" spans="1:9">
      <c r="A122" s="8">
        <v>2554</v>
      </c>
      <c r="B122" s="9" t="s">
        <v>104</v>
      </c>
      <c r="C122" s="9" t="s">
        <v>105</v>
      </c>
      <c r="D122" s="13" t="s">
        <v>13</v>
      </c>
      <c r="E122" s="9" t="s">
        <v>104</v>
      </c>
      <c r="F122" s="9"/>
      <c r="G122" s="9">
        <v>1854865</v>
      </c>
      <c r="H122" s="9">
        <v>7236686</v>
      </c>
      <c r="I122" s="10">
        <f t="shared" si="1"/>
        <v>25.631414711098422</v>
      </c>
    </row>
    <row r="123" spans="1:9">
      <c r="A123" s="3">
        <v>2554</v>
      </c>
      <c r="B123" s="4" t="s">
        <v>1</v>
      </c>
      <c r="C123" s="4" t="s">
        <v>105</v>
      </c>
      <c r="D123" s="11" t="s">
        <v>7</v>
      </c>
      <c r="E123" s="4" t="s">
        <v>104</v>
      </c>
      <c r="F123" s="4"/>
      <c r="G123" s="4">
        <v>818205</v>
      </c>
      <c r="H123" s="4">
        <v>2552484</v>
      </c>
      <c r="I123" s="5">
        <f t="shared" si="1"/>
        <v>32.055245008391829</v>
      </c>
    </row>
    <row r="124" spans="1:9">
      <c r="A124" s="6">
        <v>2554</v>
      </c>
      <c r="B124" s="2" t="s">
        <v>1</v>
      </c>
      <c r="C124" s="2" t="s">
        <v>105</v>
      </c>
      <c r="D124" s="12" t="s">
        <v>9</v>
      </c>
      <c r="E124" s="2" t="s">
        <v>104</v>
      </c>
      <c r="G124" s="2">
        <v>2340024</v>
      </c>
      <c r="H124" s="2">
        <v>6259607</v>
      </c>
      <c r="I124" s="7">
        <f t="shared" si="1"/>
        <v>37.382921962992242</v>
      </c>
    </row>
    <row r="125" spans="1:9">
      <c r="A125" s="6">
        <v>2554</v>
      </c>
      <c r="B125" s="2" t="s">
        <v>1</v>
      </c>
      <c r="C125" s="2" t="s">
        <v>105</v>
      </c>
      <c r="D125" s="12" t="s">
        <v>11</v>
      </c>
      <c r="E125" s="2" t="s">
        <v>104</v>
      </c>
      <c r="G125" s="2">
        <v>1817107</v>
      </c>
      <c r="H125" s="2">
        <v>4906414</v>
      </c>
      <c r="I125" s="7">
        <f t="shared" si="1"/>
        <v>37.035337825140722</v>
      </c>
    </row>
    <row r="126" spans="1:9">
      <c r="A126" s="6">
        <v>2554</v>
      </c>
      <c r="B126" s="2" t="s">
        <v>1</v>
      </c>
      <c r="C126" s="2" t="s">
        <v>105</v>
      </c>
      <c r="D126" s="12" t="s">
        <v>12</v>
      </c>
      <c r="E126" s="2" t="s">
        <v>104</v>
      </c>
      <c r="G126" s="2">
        <v>4145411</v>
      </c>
      <c r="H126" s="2">
        <v>8914065</v>
      </c>
      <c r="I126" s="7">
        <f t="shared" si="1"/>
        <v>46.504159437921977</v>
      </c>
    </row>
    <row r="127" spans="1:9">
      <c r="A127" s="8">
        <v>2554</v>
      </c>
      <c r="B127" s="9" t="s">
        <v>1</v>
      </c>
      <c r="C127" s="9" t="s">
        <v>105</v>
      </c>
      <c r="D127" s="13" t="s">
        <v>13</v>
      </c>
      <c r="E127" s="9" t="s">
        <v>104</v>
      </c>
      <c r="F127" s="9"/>
      <c r="G127" s="9">
        <v>1798248</v>
      </c>
      <c r="H127" s="9">
        <v>3559493</v>
      </c>
      <c r="I127" s="10">
        <f t="shared" si="1"/>
        <v>50.519779080897194</v>
      </c>
    </row>
    <row r="128" spans="1:9">
      <c r="A128" s="3">
        <v>2554</v>
      </c>
      <c r="B128" s="4" t="s">
        <v>6</v>
      </c>
      <c r="C128" s="4" t="s">
        <v>105</v>
      </c>
      <c r="D128" s="11" t="s">
        <v>7</v>
      </c>
      <c r="E128" s="4" t="s">
        <v>104</v>
      </c>
      <c r="F128" s="4"/>
      <c r="G128" s="4">
        <v>47882</v>
      </c>
      <c r="H128" s="4">
        <v>3059317</v>
      </c>
      <c r="I128" s="5">
        <f t="shared" si="1"/>
        <v>1.5651205808355264</v>
      </c>
    </row>
    <row r="129" spans="1:9">
      <c r="A129" s="6">
        <v>2554</v>
      </c>
      <c r="B129" s="2" t="s">
        <v>6</v>
      </c>
      <c r="C129" s="2" t="s">
        <v>105</v>
      </c>
      <c r="D129" s="12" t="s">
        <v>9</v>
      </c>
      <c r="E129" s="2" t="s">
        <v>104</v>
      </c>
      <c r="G129" s="2">
        <v>150542</v>
      </c>
      <c r="H129" s="2">
        <v>6723601</v>
      </c>
      <c r="I129" s="7">
        <f t="shared" si="1"/>
        <v>2.2390085312914909</v>
      </c>
    </row>
    <row r="130" spans="1:9">
      <c r="A130" s="6">
        <v>2554</v>
      </c>
      <c r="B130" s="2" t="s">
        <v>6</v>
      </c>
      <c r="C130" s="2" t="s">
        <v>105</v>
      </c>
      <c r="D130" s="12" t="s">
        <v>11</v>
      </c>
      <c r="E130" s="2" t="s">
        <v>104</v>
      </c>
      <c r="G130" s="2">
        <v>238968</v>
      </c>
      <c r="H130" s="2">
        <v>5109074</v>
      </c>
      <c r="I130" s="7">
        <f t="shared" si="1"/>
        <v>4.6773250886559872</v>
      </c>
    </row>
    <row r="131" spans="1:9">
      <c r="A131" s="6">
        <v>2554</v>
      </c>
      <c r="B131" s="2" t="s">
        <v>6</v>
      </c>
      <c r="C131" s="2" t="s">
        <v>105</v>
      </c>
      <c r="D131" s="12" t="s">
        <v>12</v>
      </c>
      <c r="E131" s="2" t="s">
        <v>104</v>
      </c>
      <c r="G131" s="2">
        <v>98609</v>
      </c>
      <c r="H131" s="2">
        <v>9135007</v>
      </c>
      <c r="I131" s="7">
        <f t="shared" si="1"/>
        <v>1.0794627743580274</v>
      </c>
    </row>
    <row r="132" spans="1:9">
      <c r="A132" s="8">
        <v>2554</v>
      </c>
      <c r="B132" s="9" t="s">
        <v>6</v>
      </c>
      <c r="C132" s="9" t="s">
        <v>105</v>
      </c>
      <c r="D132" s="13" t="s">
        <v>13</v>
      </c>
      <c r="E132" s="9" t="s">
        <v>104</v>
      </c>
      <c r="F132" s="9"/>
      <c r="G132" s="9">
        <v>56617</v>
      </c>
      <c r="H132" s="9">
        <v>3677193</v>
      </c>
      <c r="I132" s="10">
        <f t="shared" ref="I132:I190" si="2">G132*100/H132</f>
        <v>1.5396798590664129</v>
      </c>
    </row>
    <row r="133" spans="1:9">
      <c r="A133" s="3">
        <v>2554</v>
      </c>
      <c r="B133" s="4" t="s">
        <v>104</v>
      </c>
      <c r="C133" s="4" t="s">
        <v>105</v>
      </c>
      <c r="D133" s="4" t="s">
        <v>106</v>
      </c>
      <c r="E133" s="4" t="s">
        <v>8</v>
      </c>
      <c r="F133" s="4"/>
      <c r="G133" s="4">
        <v>3219009</v>
      </c>
      <c r="H133" s="4">
        <v>18585624</v>
      </c>
      <c r="I133" s="5">
        <f t="shared" si="2"/>
        <v>17.319886596220822</v>
      </c>
    </row>
    <row r="134" spans="1:9">
      <c r="A134" s="6">
        <v>2554</v>
      </c>
      <c r="B134" s="2" t="s">
        <v>1</v>
      </c>
      <c r="C134" s="2" t="s">
        <v>105</v>
      </c>
      <c r="D134" s="2" t="s">
        <v>106</v>
      </c>
      <c r="E134" s="2" t="s">
        <v>8</v>
      </c>
      <c r="G134" s="2">
        <v>3047533</v>
      </c>
      <c r="H134" s="2">
        <v>8789007</v>
      </c>
      <c r="I134" s="7">
        <f t="shared" si="2"/>
        <v>34.674372201546774</v>
      </c>
    </row>
    <row r="135" spans="1:9">
      <c r="A135" s="8">
        <v>2554</v>
      </c>
      <c r="B135" s="9" t="s">
        <v>6</v>
      </c>
      <c r="C135" s="9" t="s">
        <v>105</v>
      </c>
      <c r="D135" s="9" t="s">
        <v>106</v>
      </c>
      <c r="E135" s="9" t="s">
        <v>8</v>
      </c>
      <c r="F135" s="9"/>
      <c r="G135" s="9">
        <v>171476</v>
      </c>
      <c r="H135" s="9">
        <v>9796617</v>
      </c>
      <c r="I135" s="10">
        <f t="shared" si="2"/>
        <v>1.75035933322697</v>
      </c>
    </row>
    <row r="136" spans="1:9">
      <c r="A136" s="3">
        <v>2554</v>
      </c>
      <c r="B136" s="4" t="s">
        <v>104</v>
      </c>
      <c r="C136" s="4" t="s">
        <v>105</v>
      </c>
      <c r="D136" s="4" t="s">
        <v>106</v>
      </c>
      <c r="E136" s="4" t="s">
        <v>10</v>
      </c>
      <c r="F136" s="4"/>
      <c r="G136" s="4">
        <v>8292604</v>
      </c>
      <c r="H136" s="4">
        <v>35310631</v>
      </c>
      <c r="I136" s="5">
        <f t="shared" si="2"/>
        <v>23.484723340118165</v>
      </c>
    </row>
    <row r="137" spans="1:9">
      <c r="A137" s="6">
        <v>2554</v>
      </c>
      <c r="B137" s="2" t="s">
        <v>1</v>
      </c>
      <c r="C137" s="2" t="s">
        <v>105</v>
      </c>
      <c r="D137" s="2" t="s">
        <v>106</v>
      </c>
      <c r="E137" s="2" t="s">
        <v>10</v>
      </c>
      <c r="G137" s="2">
        <v>7871462</v>
      </c>
      <c r="H137" s="2">
        <v>17403056</v>
      </c>
      <c r="I137" s="7">
        <f t="shared" si="2"/>
        <v>45.230343452322394</v>
      </c>
    </row>
    <row r="138" spans="1:9">
      <c r="A138" s="8">
        <v>2554</v>
      </c>
      <c r="B138" s="9" t="s">
        <v>6</v>
      </c>
      <c r="C138" s="9" t="s">
        <v>105</v>
      </c>
      <c r="D138" s="9" t="s">
        <v>106</v>
      </c>
      <c r="E138" s="9" t="s">
        <v>10</v>
      </c>
      <c r="F138" s="9"/>
      <c r="G138" s="9">
        <v>421142</v>
      </c>
      <c r="H138" s="9">
        <v>17907575</v>
      </c>
      <c r="I138" s="10">
        <f t="shared" si="2"/>
        <v>2.3517533781095432</v>
      </c>
    </row>
    <row r="139" spans="1:9">
      <c r="A139" s="3">
        <v>2554</v>
      </c>
      <c r="B139" s="4" t="s">
        <v>104</v>
      </c>
      <c r="C139" s="4" t="s">
        <v>105</v>
      </c>
      <c r="D139" s="4"/>
      <c r="E139" s="4" t="s">
        <v>104</v>
      </c>
      <c r="F139" s="14">
        <v>1</v>
      </c>
      <c r="G139" s="4">
        <v>985829</v>
      </c>
      <c r="H139" s="4">
        <v>4846260</v>
      </c>
      <c r="I139" s="5">
        <f t="shared" si="2"/>
        <v>20.342057586675086</v>
      </c>
    </row>
    <row r="140" spans="1:9">
      <c r="A140" s="6">
        <v>2554</v>
      </c>
      <c r="B140" s="2" t="s">
        <v>104</v>
      </c>
      <c r="C140" s="2" t="s">
        <v>105</v>
      </c>
      <c r="E140" s="2" t="s">
        <v>104</v>
      </c>
      <c r="F140" s="15">
        <v>2</v>
      </c>
      <c r="G140" s="2">
        <v>620722</v>
      </c>
      <c r="H140" s="2">
        <v>2880900</v>
      </c>
      <c r="I140" s="7">
        <f t="shared" si="2"/>
        <v>21.546114061577978</v>
      </c>
    </row>
    <row r="141" spans="1:9">
      <c r="A141" s="6">
        <v>2554</v>
      </c>
      <c r="B141" s="2" t="s">
        <v>104</v>
      </c>
      <c r="C141" s="2" t="s">
        <v>105</v>
      </c>
      <c r="E141" s="2" t="s">
        <v>104</v>
      </c>
      <c r="F141" s="15">
        <v>3</v>
      </c>
      <c r="G141" s="2">
        <v>511457</v>
      </c>
      <c r="H141" s="2">
        <v>2598223</v>
      </c>
      <c r="I141" s="7">
        <f t="shared" si="2"/>
        <v>19.684876933196264</v>
      </c>
    </row>
    <row r="142" spans="1:9">
      <c r="A142" s="6">
        <v>2554</v>
      </c>
      <c r="B142" s="2" t="s">
        <v>104</v>
      </c>
      <c r="C142" s="2" t="s">
        <v>105</v>
      </c>
      <c r="E142" s="2" t="s">
        <v>104</v>
      </c>
      <c r="F142" s="15">
        <v>4</v>
      </c>
      <c r="G142" s="2">
        <v>707023</v>
      </c>
      <c r="H142" s="2">
        <v>3876199</v>
      </c>
      <c r="I142" s="7">
        <f t="shared" si="2"/>
        <v>18.240110995333314</v>
      </c>
    </row>
    <row r="143" spans="1:9">
      <c r="A143" s="6">
        <v>2554</v>
      </c>
      <c r="B143" s="2" t="s">
        <v>104</v>
      </c>
      <c r="C143" s="2" t="s">
        <v>105</v>
      </c>
      <c r="E143" s="2" t="s">
        <v>104</v>
      </c>
      <c r="F143" s="15">
        <v>5</v>
      </c>
      <c r="G143" s="2">
        <v>851798</v>
      </c>
      <c r="H143" s="2">
        <v>4299143</v>
      </c>
      <c r="I143" s="7">
        <f t="shared" si="2"/>
        <v>19.813204631713809</v>
      </c>
    </row>
    <row r="144" spans="1:9">
      <c r="A144" s="6">
        <v>2554</v>
      </c>
      <c r="B144" s="2" t="s">
        <v>104</v>
      </c>
      <c r="C144" s="2" t="s">
        <v>105</v>
      </c>
      <c r="E144" s="2" t="s">
        <v>104</v>
      </c>
      <c r="F144" s="15">
        <v>6</v>
      </c>
      <c r="G144" s="2">
        <v>869814</v>
      </c>
      <c r="H144" s="2">
        <v>4497971</v>
      </c>
      <c r="I144" s="7">
        <f t="shared" si="2"/>
        <v>19.337919252925374</v>
      </c>
    </row>
    <row r="145" spans="1:9">
      <c r="A145" s="6">
        <v>2554</v>
      </c>
      <c r="B145" s="2" t="s">
        <v>104</v>
      </c>
      <c r="C145" s="2" t="s">
        <v>105</v>
      </c>
      <c r="E145" s="2" t="s">
        <v>104</v>
      </c>
      <c r="F145" s="15">
        <v>7</v>
      </c>
      <c r="G145" s="2">
        <v>1052842</v>
      </c>
      <c r="H145" s="2">
        <v>4222058</v>
      </c>
      <c r="I145" s="7">
        <f t="shared" si="2"/>
        <v>24.936701485389353</v>
      </c>
    </row>
    <row r="146" spans="1:9">
      <c r="A146" s="6">
        <v>2554</v>
      </c>
      <c r="B146" s="2" t="s">
        <v>104</v>
      </c>
      <c r="C146" s="2" t="s">
        <v>105</v>
      </c>
      <c r="E146" s="2" t="s">
        <v>104</v>
      </c>
      <c r="F146" s="15">
        <v>8</v>
      </c>
      <c r="G146" s="2">
        <v>1043559</v>
      </c>
      <c r="H146" s="2">
        <v>4499344</v>
      </c>
      <c r="I146" s="7">
        <f t="shared" si="2"/>
        <v>23.193581108712738</v>
      </c>
    </row>
    <row r="147" spans="1:9">
      <c r="A147" s="6">
        <v>2554</v>
      </c>
      <c r="B147" s="2" t="s">
        <v>104</v>
      </c>
      <c r="C147" s="2" t="s">
        <v>105</v>
      </c>
      <c r="E147" s="2" t="s">
        <v>104</v>
      </c>
      <c r="F147" s="15">
        <v>9</v>
      </c>
      <c r="G147" s="2">
        <v>1277169</v>
      </c>
      <c r="H147" s="2">
        <v>5588680</v>
      </c>
      <c r="I147" s="7">
        <f t="shared" si="2"/>
        <v>22.852784557355225</v>
      </c>
    </row>
    <row r="148" spans="1:9">
      <c r="A148" s="6">
        <v>2554</v>
      </c>
      <c r="B148" s="2" t="s">
        <v>104</v>
      </c>
      <c r="C148" s="2" t="s">
        <v>105</v>
      </c>
      <c r="E148" s="2" t="s">
        <v>104</v>
      </c>
      <c r="F148" s="15">
        <v>10</v>
      </c>
      <c r="G148" s="2">
        <v>870451</v>
      </c>
      <c r="H148" s="2">
        <v>3738990</v>
      </c>
      <c r="I148" s="7">
        <f t="shared" si="2"/>
        <v>23.280377856052034</v>
      </c>
    </row>
    <row r="149" spans="1:9">
      <c r="A149" s="6">
        <v>2554</v>
      </c>
      <c r="B149" s="2" t="s">
        <v>104</v>
      </c>
      <c r="C149" s="2" t="s">
        <v>105</v>
      </c>
      <c r="E149" s="2" t="s">
        <v>104</v>
      </c>
      <c r="F149" s="15">
        <v>11</v>
      </c>
      <c r="G149" s="2">
        <v>891300</v>
      </c>
      <c r="H149" s="2">
        <v>3421793</v>
      </c>
      <c r="I149" s="7">
        <f t="shared" si="2"/>
        <v>26.047747482094913</v>
      </c>
    </row>
    <row r="150" spans="1:9">
      <c r="A150" s="8">
        <v>2554</v>
      </c>
      <c r="B150" s="9" t="s">
        <v>104</v>
      </c>
      <c r="C150" s="9" t="s">
        <v>105</v>
      </c>
      <c r="D150" s="9"/>
      <c r="E150" s="9" t="s">
        <v>104</v>
      </c>
      <c r="F150" s="16">
        <v>12</v>
      </c>
      <c r="G150" s="9">
        <v>963564</v>
      </c>
      <c r="H150" s="9">
        <v>3814893</v>
      </c>
      <c r="I150" s="10">
        <f t="shared" si="2"/>
        <v>25.257956120918724</v>
      </c>
    </row>
    <row r="151" spans="1:9">
      <c r="A151" s="3">
        <v>2550</v>
      </c>
      <c r="B151" s="4" t="s">
        <v>104</v>
      </c>
      <c r="C151" s="4" t="s">
        <v>105</v>
      </c>
      <c r="D151" s="4" t="s">
        <v>106</v>
      </c>
      <c r="E151" s="4" t="s">
        <v>104</v>
      </c>
      <c r="F151" s="4"/>
      <c r="G151" s="4">
        <v>10857757</v>
      </c>
      <c r="H151" s="4">
        <v>51166849</v>
      </c>
      <c r="I151" s="5">
        <f t="shared" si="2"/>
        <v>21.220296368064407</v>
      </c>
    </row>
    <row r="152" spans="1:9">
      <c r="A152" s="6">
        <v>2550</v>
      </c>
      <c r="B152" s="27" t="s">
        <v>1</v>
      </c>
      <c r="C152" s="27" t="s">
        <v>105</v>
      </c>
      <c r="D152" s="27" t="s">
        <v>106</v>
      </c>
      <c r="E152" s="27" t="s">
        <v>104</v>
      </c>
      <c r="F152" s="27"/>
      <c r="G152" s="27">
        <v>10347581</v>
      </c>
      <c r="H152" s="27">
        <v>24812738</v>
      </c>
      <c r="I152" s="7">
        <f t="shared" si="2"/>
        <v>41.702697219468483</v>
      </c>
    </row>
    <row r="153" spans="1:9">
      <c r="A153" s="8">
        <v>2550</v>
      </c>
      <c r="B153" s="9" t="s">
        <v>6</v>
      </c>
      <c r="C153" s="9" t="s">
        <v>105</v>
      </c>
      <c r="D153" s="9" t="s">
        <v>106</v>
      </c>
      <c r="E153" s="9" t="s">
        <v>104</v>
      </c>
      <c r="F153" s="9"/>
      <c r="G153" s="9">
        <v>510176</v>
      </c>
      <c r="H153" s="9">
        <v>26354111</v>
      </c>
      <c r="I153" s="10">
        <f t="shared" si="2"/>
        <v>1.9358497807040427</v>
      </c>
    </row>
    <row r="154" spans="1:9">
      <c r="A154" s="3">
        <v>2550</v>
      </c>
      <c r="B154" s="4" t="s">
        <v>104</v>
      </c>
      <c r="C154" s="4" t="s">
        <v>2</v>
      </c>
      <c r="D154" s="4" t="s">
        <v>106</v>
      </c>
      <c r="E154" s="4" t="s">
        <v>104</v>
      </c>
      <c r="F154" s="4"/>
      <c r="G154" s="4">
        <v>1605211</v>
      </c>
      <c r="H154" s="4">
        <v>10538197</v>
      </c>
      <c r="I154" s="5">
        <f t="shared" si="2"/>
        <v>15.232311561455912</v>
      </c>
    </row>
    <row r="155" spans="1:9">
      <c r="A155" s="6">
        <v>2550</v>
      </c>
      <c r="B155" s="27" t="s">
        <v>104</v>
      </c>
      <c r="C155" s="27" t="s">
        <v>3</v>
      </c>
      <c r="D155" s="27" t="s">
        <v>106</v>
      </c>
      <c r="E155" s="27" t="s">
        <v>104</v>
      </c>
      <c r="F155" s="27"/>
      <c r="G155" s="27">
        <v>5074830</v>
      </c>
      <c r="H155" s="27">
        <v>21562585</v>
      </c>
      <c r="I155" s="7">
        <f t="shared" si="2"/>
        <v>23.535350701226221</v>
      </c>
    </row>
    <row r="156" spans="1:9">
      <c r="A156" s="6">
        <v>2550</v>
      </c>
      <c r="B156" s="27" t="s">
        <v>104</v>
      </c>
      <c r="C156" s="27" t="s">
        <v>4</v>
      </c>
      <c r="D156" s="27" t="s">
        <v>106</v>
      </c>
      <c r="E156" s="27" t="s">
        <v>104</v>
      </c>
      <c r="F156" s="27"/>
      <c r="G156" s="27">
        <v>2877547</v>
      </c>
      <c r="H156" s="27">
        <v>11974206</v>
      </c>
      <c r="I156" s="7">
        <f t="shared" si="2"/>
        <v>24.031213426593798</v>
      </c>
    </row>
    <row r="157" spans="1:9">
      <c r="A157" s="8">
        <v>2550</v>
      </c>
      <c r="B157" s="9" t="s">
        <v>104</v>
      </c>
      <c r="C157" s="9" t="s">
        <v>5</v>
      </c>
      <c r="D157" s="9" t="s">
        <v>106</v>
      </c>
      <c r="E157" s="9" t="s">
        <v>104</v>
      </c>
      <c r="F157" s="9"/>
      <c r="G157" s="9">
        <v>1300169</v>
      </c>
      <c r="H157" s="9">
        <v>7091861</v>
      </c>
      <c r="I157" s="10">
        <f t="shared" si="2"/>
        <v>18.333255544630671</v>
      </c>
    </row>
    <row r="158" spans="1:9">
      <c r="A158" s="3">
        <v>2550</v>
      </c>
      <c r="B158" s="4" t="s">
        <v>104</v>
      </c>
      <c r="C158" s="4" t="s">
        <v>105</v>
      </c>
      <c r="D158" s="4" t="s">
        <v>7</v>
      </c>
      <c r="E158" s="4" t="s">
        <v>104</v>
      </c>
      <c r="F158" s="4"/>
      <c r="G158" s="4">
        <v>751945</v>
      </c>
      <c r="H158" s="4">
        <v>5744381</v>
      </c>
      <c r="I158" s="5">
        <f t="shared" si="2"/>
        <v>13.090096217503678</v>
      </c>
    </row>
    <row r="159" spans="1:9">
      <c r="A159" s="6">
        <v>2550</v>
      </c>
      <c r="B159" s="27" t="s">
        <v>104</v>
      </c>
      <c r="C159" s="27" t="s">
        <v>105</v>
      </c>
      <c r="D159" s="27" t="s">
        <v>9</v>
      </c>
      <c r="E159" s="27" t="s">
        <v>104</v>
      </c>
      <c r="F159" s="27"/>
      <c r="G159" s="27">
        <v>2432369</v>
      </c>
      <c r="H159" s="27">
        <v>12901728</v>
      </c>
      <c r="I159" s="7">
        <f t="shared" si="2"/>
        <v>18.85304821183643</v>
      </c>
    </row>
    <row r="160" spans="1:9">
      <c r="A160" s="6">
        <v>2550</v>
      </c>
      <c r="B160" s="27" t="s">
        <v>104</v>
      </c>
      <c r="C160" s="27" t="s">
        <v>105</v>
      </c>
      <c r="D160" s="27" t="s">
        <v>11</v>
      </c>
      <c r="E160" s="27" t="s">
        <v>104</v>
      </c>
      <c r="F160" s="27"/>
      <c r="G160" s="27">
        <v>2048473</v>
      </c>
      <c r="H160" s="27">
        <v>9220510</v>
      </c>
      <c r="I160" s="7">
        <f t="shared" si="2"/>
        <v>22.21648260237232</v>
      </c>
    </row>
    <row r="161" spans="1:9">
      <c r="A161" s="6">
        <v>2550</v>
      </c>
      <c r="B161" s="27" t="s">
        <v>104</v>
      </c>
      <c r="C161" s="27" t="s">
        <v>105</v>
      </c>
      <c r="D161" s="27" t="s">
        <v>12</v>
      </c>
      <c r="E161" s="27" t="s">
        <v>104</v>
      </c>
      <c r="F161" s="27"/>
      <c r="G161" s="27">
        <v>3949828</v>
      </c>
      <c r="H161" s="27">
        <v>16604375</v>
      </c>
      <c r="I161" s="7">
        <f t="shared" si="2"/>
        <v>23.787875183498326</v>
      </c>
    </row>
    <row r="162" spans="1:9">
      <c r="A162" s="8">
        <v>2550</v>
      </c>
      <c r="B162" s="9" t="s">
        <v>104</v>
      </c>
      <c r="C162" s="9" t="s">
        <v>105</v>
      </c>
      <c r="D162" s="9" t="s">
        <v>13</v>
      </c>
      <c r="E162" s="9" t="s">
        <v>104</v>
      </c>
      <c r="F162" s="9"/>
      <c r="G162" s="9">
        <v>1675139</v>
      </c>
      <c r="H162" s="9">
        <v>6695858</v>
      </c>
      <c r="I162" s="10">
        <f t="shared" si="2"/>
        <v>25.017540694560726</v>
      </c>
    </row>
    <row r="163" spans="1:9">
      <c r="A163" s="3">
        <v>2550</v>
      </c>
      <c r="B163" s="4" t="s">
        <v>1</v>
      </c>
      <c r="C163" s="4" t="s">
        <v>105</v>
      </c>
      <c r="D163" s="4" t="s">
        <v>7</v>
      </c>
      <c r="E163" s="4" t="s">
        <v>104</v>
      </c>
      <c r="F163" s="4"/>
      <c r="G163" s="4">
        <v>714275</v>
      </c>
      <c r="H163" s="4">
        <v>2649901</v>
      </c>
      <c r="I163" s="5">
        <f t="shared" si="2"/>
        <v>26.954780574821473</v>
      </c>
    </row>
    <row r="164" spans="1:9">
      <c r="A164" s="6">
        <v>2550</v>
      </c>
      <c r="B164" s="27" t="s">
        <v>1</v>
      </c>
      <c r="C164" s="27" t="s">
        <v>105</v>
      </c>
      <c r="D164" s="27" t="s">
        <v>9</v>
      </c>
      <c r="E164" s="27" t="s">
        <v>104</v>
      </c>
      <c r="F164" s="27"/>
      <c r="G164" s="27">
        <v>2296746</v>
      </c>
      <c r="H164" s="27">
        <v>6234907</v>
      </c>
      <c r="I164" s="7">
        <f t="shared" si="2"/>
        <v>36.836892675383929</v>
      </c>
    </row>
    <row r="165" spans="1:9">
      <c r="A165" s="6">
        <v>2550</v>
      </c>
      <c r="B165" s="27" t="s">
        <v>1</v>
      </c>
      <c r="C165" s="27" t="s">
        <v>105</v>
      </c>
      <c r="D165" s="27" t="s">
        <v>11</v>
      </c>
      <c r="E165" s="27" t="s">
        <v>104</v>
      </c>
      <c r="F165" s="27"/>
      <c r="G165" s="27">
        <v>1813383</v>
      </c>
      <c r="H165" s="27">
        <v>4490663</v>
      </c>
      <c r="I165" s="7">
        <f t="shared" si="2"/>
        <v>40.381186475137412</v>
      </c>
    </row>
    <row r="166" spans="1:9">
      <c r="A166" s="6">
        <v>2550</v>
      </c>
      <c r="B166" s="27" t="s">
        <v>1</v>
      </c>
      <c r="C166" s="27" t="s">
        <v>105</v>
      </c>
      <c r="D166" s="27" t="s">
        <v>12</v>
      </c>
      <c r="E166" s="27" t="s">
        <v>104</v>
      </c>
      <c r="F166" s="27"/>
      <c r="G166" s="27">
        <v>3892860</v>
      </c>
      <c r="H166" s="27">
        <v>8166849</v>
      </c>
      <c r="I166" s="7">
        <f t="shared" si="2"/>
        <v>47.666609239377394</v>
      </c>
    </row>
    <row r="167" spans="1:9">
      <c r="A167" s="8">
        <v>2550</v>
      </c>
      <c r="B167" s="9" t="s">
        <v>1</v>
      </c>
      <c r="C167" s="9" t="s">
        <v>105</v>
      </c>
      <c r="D167" s="9" t="s">
        <v>13</v>
      </c>
      <c r="E167" s="9" t="s">
        <v>104</v>
      </c>
      <c r="F167" s="9"/>
      <c r="G167" s="9">
        <v>1630315</v>
      </c>
      <c r="H167" s="9">
        <v>3270420</v>
      </c>
      <c r="I167" s="10">
        <f t="shared" si="2"/>
        <v>49.850325034705023</v>
      </c>
    </row>
    <row r="168" spans="1:9">
      <c r="A168" s="3">
        <v>2550</v>
      </c>
      <c r="B168" s="4" t="s">
        <v>6</v>
      </c>
      <c r="C168" s="4" t="s">
        <v>105</v>
      </c>
      <c r="D168" s="4" t="s">
        <v>7</v>
      </c>
      <c r="E168" s="4" t="s">
        <v>104</v>
      </c>
      <c r="F168" s="4"/>
      <c r="G168" s="4">
        <v>37670</v>
      </c>
      <c r="H168" s="4">
        <v>3094480</v>
      </c>
      <c r="I168" s="5">
        <f t="shared" si="2"/>
        <v>1.217328921175771</v>
      </c>
    </row>
    <row r="169" spans="1:9">
      <c r="A169" s="6">
        <v>2550</v>
      </c>
      <c r="B169" s="27" t="s">
        <v>6</v>
      </c>
      <c r="C169" s="27" t="s">
        <v>105</v>
      </c>
      <c r="D169" s="27" t="s">
        <v>9</v>
      </c>
      <c r="E169" s="27" t="s">
        <v>104</v>
      </c>
      <c r="F169" s="27"/>
      <c r="G169" s="27">
        <v>135623</v>
      </c>
      <c r="H169" s="27">
        <v>6666821</v>
      </c>
      <c r="I169" s="7">
        <f t="shared" si="2"/>
        <v>2.0342979060034758</v>
      </c>
    </row>
    <row r="170" spans="1:9">
      <c r="A170" s="6">
        <v>2550</v>
      </c>
      <c r="B170" s="27" t="s">
        <v>6</v>
      </c>
      <c r="C170" s="27" t="s">
        <v>105</v>
      </c>
      <c r="D170" s="27" t="s">
        <v>11</v>
      </c>
      <c r="E170" s="27" t="s">
        <v>104</v>
      </c>
      <c r="F170" s="27"/>
      <c r="G170" s="27">
        <v>235090</v>
      </c>
      <c r="H170" s="27">
        <v>4729847</v>
      </c>
      <c r="I170" s="7">
        <f t="shared" si="2"/>
        <v>4.9703510494102661</v>
      </c>
    </row>
    <row r="171" spans="1:9">
      <c r="A171" s="6">
        <v>2550</v>
      </c>
      <c r="B171" s="27" t="s">
        <v>6</v>
      </c>
      <c r="C171" s="27" t="s">
        <v>105</v>
      </c>
      <c r="D171" s="27" t="s">
        <v>12</v>
      </c>
      <c r="E171" s="27" t="s">
        <v>104</v>
      </c>
      <c r="F171" s="27"/>
      <c r="G171" s="27">
        <v>56968</v>
      </c>
      <c r="H171" s="27">
        <v>8437526</v>
      </c>
      <c r="I171" s="7">
        <f t="shared" si="2"/>
        <v>0.67517421575945369</v>
      </c>
    </row>
    <row r="172" spans="1:9">
      <c r="A172" s="8">
        <v>2550</v>
      </c>
      <c r="B172" s="9" t="s">
        <v>6</v>
      </c>
      <c r="C172" s="9" t="s">
        <v>105</v>
      </c>
      <c r="D172" s="9" t="s">
        <v>13</v>
      </c>
      <c r="E172" s="9" t="s">
        <v>104</v>
      </c>
      <c r="F172" s="9"/>
      <c r="G172" s="9">
        <v>44824</v>
      </c>
      <c r="H172" s="9">
        <v>3425438</v>
      </c>
      <c r="I172" s="10">
        <f t="shared" si="2"/>
        <v>1.3085625838213975</v>
      </c>
    </row>
    <row r="173" spans="1:9">
      <c r="A173" s="3">
        <v>2550</v>
      </c>
      <c r="B173" s="4" t="s">
        <v>104</v>
      </c>
      <c r="C173" s="4" t="s">
        <v>105</v>
      </c>
      <c r="D173" s="4" t="s">
        <v>106</v>
      </c>
      <c r="E173" s="4" t="s">
        <v>8</v>
      </c>
      <c r="F173" s="4"/>
      <c r="G173" s="4">
        <v>2623238</v>
      </c>
      <c r="H173" s="4">
        <v>16018263</v>
      </c>
      <c r="I173" s="5">
        <f t="shared" si="2"/>
        <v>16.376544697761549</v>
      </c>
    </row>
    <row r="174" spans="1:9">
      <c r="A174" s="6">
        <v>2550</v>
      </c>
      <c r="B174" s="27" t="s">
        <v>1</v>
      </c>
      <c r="C174" s="27" t="s">
        <v>105</v>
      </c>
      <c r="D174" s="27" t="s">
        <v>106</v>
      </c>
      <c r="E174" s="27" t="s">
        <v>8</v>
      </c>
      <c r="F174" s="27"/>
      <c r="G174" s="27">
        <v>2492663</v>
      </c>
      <c r="H174" s="27">
        <v>7547147</v>
      </c>
      <c r="I174" s="7">
        <f t="shared" si="2"/>
        <v>33.027884576781133</v>
      </c>
    </row>
    <row r="175" spans="1:9">
      <c r="A175" s="8">
        <v>2550</v>
      </c>
      <c r="B175" s="9" t="s">
        <v>6</v>
      </c>
      <c r="C175" s="9" t="s">
        <v>105</v>
      </c>
      <c r="D175" s="9" t="s">
        <v>106</v>
      </c>
      <c r="E175" s="9" t="s">
        <v>8</v>
      </c>
      <c r="F175" s="9"/>
      <c r="G175" s="9">
        <v>130575</v>
      </c>
      <c r="H175" s="9">
        <v>8471116</v>
      </c>
      <c r="I175" s="10">
        <f t="shared" si="2"/>
        <v>1.5414143779875049</v>
      </c>
    </row>
    <row r="176" spans="1:9">
      <c r="A176" s="3">
        <v>2550</v>
      </c>
      <c r="B176" s="4" t="s">
        <v>104</v>
      </c>
      <c r="C176" s="4" t="s">
        <v>105</v>
      </c>
      <c r="D176" s="4" t="s">
        <v>106</v>
      </c>
      <c r="E176" s="4" t="s">
        <v>10</v>
      </c>
      <c r="F176" s="4"/>
      <c r="G176" s="4">
        <v>8234516</v>
      </c>
      <c r="H176" s="4">
        <v>35148589</v>
      </c>
      <c r="I176" s="5">
        <f t="shared" si="2"/>
        <v>23.427728492884878</v>
      </c>
    </row>
    <row r="177" spans="1:9">
      <c r="A177" s="6">
        <v>2550</v>
      </c>
      <c r="B177" s="27" t="s">
        <v>1</v>
      </c>
      <c r="C177" s="27" t="s">
        <v>105</v>
      </c>
      <c r="D177" s="27" t="s">
        <v>106</v>
      </c>
      <c r="E177" s="27" t="s">
        <v>10</v>
      </c>
      <c r="F177" s="27"/>
      <c r="G177" s="27">
        <v>7854916</v>
      </c>
      <c r="H177" s="27">
        <v>17265593</v>
      </c>
      <c r="I177" s="7">
        <f t="shared" si="2"/>
        <v>45.494620428038587</v>
      </c>
    </row>
    <row r="178" spans="1:9">
      <c r="A178" s="8">
        <v>2550</v>
      </c>
      <c r="B178" s="9" t="s">
        <v>6</v>
      </c>
      <c r="C178" s="9" t="s">
        <v>105</v>
      </c>
      <c r="D178" s="9" t="s">
        <v>106</v>
      </c>
      <c r="E178" s="9" t="s">
        <v>10</v>
      </c>
      <c r="F178" s="9"/>
      <c r="G178" s="9">
        <v>379600</v>
      </c>
      <c r="H178" s="9">
        <v>17882996</v>
      </c>
      <c r="I178" s="10">
        <f t="shared" si="2"/>
        <v>2.1226868249593078</v>
      </c>
    </row>
    <row r="179" spans="1:9">
      <c r="A179" s="3">
        <v>2550</v>
      </c>
      <c r="B179" s="4" t="s">
        <v>104</v>
      </c>
      <c r="C179" s="4" t="s">
        <v>105</v>
      </c>
      <c r="D179" s="4"/>
      <c r="E179" s="4" t="s">
        <v>104</v>
      </c>
      <c r="F179" s="4">
        <v>1</v>
      </c>
      <c r="G179" s="4">
        <v>961229</v>
      </c>
      <c r="H179" s="4">
        <v>4545653</v>
      </c>
      <c r="I179" s="5">
        <f t="shared" si="2"/>
        <v>21.146114760629551</v>
      </c>
    </row>
    <row r="180" spans="1:9">
      <c r="A180" s="6">
        <v>2550</v>
      </c>
      <c r="B180" s="27" t="s">
        <v>104</v>
      </c>
      <c r="C180" s="27" t="s">
        <v>105</v>
      </c>
      <c r="D180" s="27"/>
      <c r="E180" s="27" t="s">
        <v>104</v>
      </c>
      <c r="F180" s="27">
        <v>2</v>
      </c>
      <c r="G180" s="27">
        <v>639746</v>
      </c>
      <c r="H180" s="27">
        <v>2626251</v>
      </c>
      <c r="I180" s="7">
        <f t="shared" si="2"/>
        <v>24.359667069141526</v>
      </c>
    </row>
    <row r="181" spans="1:9">
      <c r="A181" s="6">
        <v>2550</v>
      </c>
      <c r="B181" s="27" t="s">
        <v>104</v>
      </c>
      <c r="C181" s="27" t="s">
        <v>105</v>
      </c>
      <c r="D181" s="27"/>
      <c r="E181" s="27" t="s">
        <v>104</v>
      </c>
      <c r="F181" s="27">
        <v>3</v>
      </c>
      <c r="G181" s="27">
        <v>508271</v>
      </c>
      <c r="H181" s="27">
        <v>2335428</v>
      </c>
      <c r="I181" s="7">
        <f t="shared" si="2"/>
        <v>21.763505447395509</v>
      </c>
    </row>
    <row r="182" spans="1:9">
      <c r="A182" s="6">
        <v>2550</v>
      </c>
      <c r="B182" s="27" t="s">
        <v>104</v>
      </c>
      <c r="C182" s="27" t="s">
        <v>105</v>
      </c>
      <c r="D182" s="27"/>
      <c r="E182" s="27" t="s">
        <v>104</v>
      </c>
      <c r="F182" s="27">
        <v>4</v>
      </c>
      <c r="G182" s="27">
        <v>693710</v>
      </c>
      <c r="H182" s="27">
        <v>4042780</v>
      </c>
      <c r="I182" s="7">
        <f t="shared" si="2"/>
        <v>17.159232013614393</v>
      </c>
    </row>
    <row r="183" spans="1:9">
      <c r="A183" s="6">
        <v>2550</v>
      </c>
      <c r="B183" s="27" t="s">
        <v>104</v>
      </c>
      <c r="C183" s="27" t="s">
        <v>105</v>
      </c>
      <c r="D183" s="27"/>
      <c r="E183" s="27" t="s">
        <v>104</v>
      </c>
      <c r="F183" s="27">
        <v>5</v>
      </c>
      <c r="G183" s="27">
        <v>808813</v>
      </c>
      <c r="H183" s="27">
        <v>4079810</v>
      </c>
      <c r="I183" s="7">
        <f t="shared" si="2"/>
        <v>19.824771251602403</v>
      </c>
    </row>
    <row r="184" spans="1:9">
      <c r="A184" s="6">
        <v>2550</v>
      </c>
      <c r="B184" s="27" t="s">
        <v>104</v>
      </c>
      <c r="C184" s="27" t="s">
        <v>105</v>
      </c>
      <c r="D184" s="27"/>
      <c r="E184" s="27" t="s">
        <v>104</v>
      </c>
      <c r="F184" s="27">
        <v>6</v>
      </c>
      <c r="G184" s="27">
        <v>869076</v>
      </c>
      <c r="H184" s="27">
        <v>4492321</v>
      </c>
      <c r="I184" s="7">
        <f t="shared" si="2"/>
        <v>19.345812554356645</v>
      </c>
    </row>
    <row r="185" spans="1:9">
      <c r="A185" s="6">
        <v>2550</v>
      </c>
      <c r="B185" s="27" t="s">
        <v>104</v>
      </c>
      <c r="C185" s="27" t="s">
        <v>105</v>
      </c>
      <c r="D185" s="27"/>
      <c r="E185" s="27" t="s">
        <v>104</v>
      </c>
      <c r="F185" s="27">
        <v>7</v>
      </c>
      <c r="G185" s="27">
        <v>895775</v>
      </c>
      <c r="H185" s="27">
        <v>3734198</v>
      </c>
      <c r="I185" s="7">
        <f t="shared" si="2"/>
        <v>23.988417325487294</v>
      </c>
    </row>
    <row r="186" spans="1:9">
      <c r="A186" s="6">
        <v>2550</v>
      </c>
      <c r="B186" s="27" t="s">
        <v>104</v>
      </c>
      <c r="C186" s="27" t="s">
        <v>105</v>
      </c>
      <c r="D186" s="27"/>
      <c r="E186" s="27" t="s">
        <v>104</v>
      </c>
      <c r="F186" s="27">
        <v>8</v>
      </c>
      <c r="G186" s="27">
        <v>1082642</v>
      </c>
      <c r="H186" s="27">
        <v>4155529</v>
      </c>
      <c r="I186" s="7">
        <f t="shared" si="2"/>
        <v>26.053048841675754</v>
      </c>
    </row>
    <row r="187" spans="1:9">
      <c r="A187" s="6">
        <v>2550</v>
      </c>
      <c r="B187" s="27" t="s">
        <v>104</v>
      </c>
      <c r="C187" s="27" t="s">
        <v>105</v>
      </c>
      <c r="D187" s="27"/>
      <c r="E187" s="27" t="s">
        <v>104</v>
      </c>
      <c r="F187" s="27">
        <v>9</v>
      </c>
      <c r="G187" s="27">
        <v>1199599</v>
      </c>
      <c r="H187" s="27">
        <v>5209552</v>
      </c>
      <c r="I187" s="7">
        <f t="shared" si="2"/>
        <v>23.026912870818833</v>
      </c>
    </row>
    <row r="188" spans="1:9">
      <c r="A188" s="6">
        <v>2550</v>
      </c>
      <c r="B188" s="27" t="s">
        <v>104</v>
      </c>
      <c r="C188" s="27" t="s">
        <v>105</v>
      </c>
      <c r="D188" s="27"/>
      <c r="E188" s="27" t="s">
        <v>104</v>
      </c>
      <c r="F188" s="27">
        <v>10</v>
      </c>
      <c r="G188" s="27">
        <v>771814</v>
      </c>
      <c r="H188" s="27">
        <v>3505098</v>
      </c>
      <c r="I188" s="7">
        <f t="shared" si="2"/>
        <v>22.019755225103548</v>
      </c>
    </row>
    <row r="189" spans="1:9">
      <c r="A189" s="6">
        <v>2550</v>
      </c>
      <c r="B189" s="27" t="s">
        <v>104</v>
      </c>
      <c r="C189" s="27" t="s">
        <v>105</v>
      </c>
      <c r="D189" s="27"/>
      <c r="E189" s="27" t="s">
        <v>104</v>
      </c>
      <c r="F189" s="27">
        <v>11</v>
      </c>
      <c r="G189" s="27">
        <v>818620</v>
      </c>
      <c r="H189" s="27">
        <v>3242848</v>
      </c>
      <c r="I189" s="7">
        <f t="shared" si="2"/>
        <v>25.243859718371013</v>
      </c>
    </row>
    <row r="190" spans="1:9">
      <c r="A190" s="8">
        <v>2550</v>
      </c>
      <c r="B190" s="9" t="s">
        <v>104</v>
      </c>
      <c r="C190" s="9" t="s">
        <v>105</v>
      </c>
      <c r="D190" s="9"/>
      <c r="E190" s="9" t="s">
        <v>104</v>
      </c>
      <c r="F190" s="9">
        <v>12</v>
      </c>
      <c r="G190" s="9">
        <v>856522</v>
      </c>
      <c r="H190" s="9">
        <v>3453010</v>
      </c>
      <c r="I190" s="10">
        <f t="shared" si="2"/>
        <v>24.805083101410073</v>
      </c>
    </row>
  </sheetData>
  <sheetProtection algorithmName="SHA-512" hashValue="utOG15Th5iFjy4TY+lIqJDAWsSrZH1PCRUiIQPP0UduyjAEyf6jae9yExhNw92Yd5nZbzgGXiSAmvavn3uJIVg==" saltValue="Cv4jAstVajd+KCFF/wK8H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A1DF-CD15-441B-ADC9-EA50B7386845}">
  <dimension ref="A1:A9"/>
  <sheetViews>
    <sheetView workbookViewId="0"/>
  </sheetViews>
  <sheetFormatPr defaultRowHeight="12.75"/>
  <cols>
    <col min="1" max="1" width="27.42578125" style="2" customWidth="1"/>
    <col min="2" max="16384" width="9.140625" style="2"/>
  </cols>
  <sheetData>
    <row r="1" spans="1:1">
      <c r="A1" s="24" t="s">
        <v>102</v>
      </c>
    </row>
    <row r="2" spans="1:1">
      <c r="A2" s="2" t="s">
        <v>109</v>
      </c>
    </row>
    <row r="3" spans="1:1">
      <c r="A3" s="2" t="s">
        <v>100</v>
      </c>
    </row>
    <row r="5" spans="1:1">
      <c r="A5" s="24" t="s">
        <v>101</v>
      </c>
    </row>
    <row r="6" spans="1:1">
      <c r="A6" s="2" t="s">
        <v>103</v>
      </c>
    </row>
    <row r="7" spans="1:1">
      <c r="A7" s="2" t="s">
        <v>110</v>
      </c>
    </row>
    <row r="9" spans="1:1">
      <c r="A9" s="2" t="s">
        <v>108</v>
      </c>
    </row>
  </sheetData>
  <sheetProtection algorithmName="SHA-512" hashValue="qa/p/zIg7jDZigGeW27WdXjyKjP7TMMGGn6e63w6vUrweXmwDi0K3oO6QKfKvorpFizyBXPYokNYermGxRfpNg==" saltValue="9dF7OyYxIBArfbiuNj9ZR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อัตราการสูบบุหรี่</vt:lpstr>
      <vt:lpstr>อัตราการสูบบุหรี่(ภาพรวม)</vt:lpstr>
      <vt:lpstr>ที่มาของข้อมูล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pinij faramnuay</dc:creator>
  <cp:lastModifiedBy>pinij faramnuay</cp:lastModifiedBy>
  <dcterms:created xsi:type="dcterms:W3CDTF">2024-03-16T13:04:45Z</dcterms:created>
  <dcterms:modified xsi:type="dcterms:W3CDTF">2024-04-14T07:16:40Z</dcterms:modified>
</cp:coreProperties>
</file>